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e98b5825f4c0b6af/Documenten/Rabocup/"/>
    </mc:Choice>
  </mc:AlternateContent>
  <xr:revisionPtr revIDLastSave="0" documentId="8_{1D788C83-C83C-4D45-B0AB-27D90D5BD9F2}" xr6:coauthVersionLast="47" xr6:coauthVersionMax="47" xr10:uidLastSave="{00000000-0000-0000-0000-000000000000}"/>
  <bookViews>
    <workbookView xWindow="-120" yWindow="-120" windowWidth="25440" windowHeight="15390" activeTab="11" xr2:uid="{00000000-000D-0000-FFFF-FFFF00000000}"/>
  </bookViews>
  <sheets>
    <sheet name="M senior" sheetId="1" r:id="rId1"/>
    <sheet name="M 40+" sheetId="2" r:id="rId2"/>
    <sheet name="M 50+" sheetId="3" r:id="rId3"/>
    <sheet name="m 60+" sheetId="4" r:id="rId4"/>
    <sheet name="V senoir" sheetId="5" r:id="rId5"/>
    <sheet name="V 40+" sheetId="6" r:id="rId6"/>
    <sheet name="V 50+" sheetId="7" r:id="rId7"/>
    <sheet name="V 60+" sheetId="8" r:id="rId8"/>
    <sheet name="M Overall" sheetId="9" r:id="rId9"/>
    <sheet name="V Overall" sheetId="10" r:id="rId10"/>
    <sheet name="5km Mannen" sheetId="12" r:id="rId11"/>
    <sheet name="5km Vrouwen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6" i="1" l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20" i="12" l="1"/>
  <c r="X5" i="12"/>
  <c r="X13" i="12"/>
  <c r="X18" i="12"/>
  <c r="X10" i="12"/>
  <c r="X11" i="12"/>
  <c r="X22" i="12"/>
  <c r="X23" i="12"/>
  <c r="X25" i="12"/>
  <c r="X14" i="12"/>
  <c r="X19" i="12"/>
  <c r="X27" i="12"/>
  <c r="X15" i="12"/>
  <c r="X12" i="12"/>
  <c r="X30" i="12"/>
  <c r="X28" i="12"/>
  <c r="X7" i="12"/>
  <c r="W20" i="13" l="1"/>
  <c r="W10" i="13"/>
  <c r="W9" i="13"/>
  <c r="W38" i="13"/>
  <c r="W35" i="13"/>
  <c r="W36" i="13"/>
  <c r="W21" i="13"/>
  <c r="W18" i="13"/>
  <c r="W12" i="13"/>
  <c r="W25" i="13"/>
  <c r="W16" i="13"/>
  <c r="W32" i="13"/>
  <c r="W29" i="13"/>
  <c r="W11" i="13"/>
  <c r="W28" i="13"/>
  <c r="W33" i="13"/>
  <c r="W27" i="13"/>
  <c r="W30" i="13"/>
  <c r="W14" i="13"/>
  <c r="W17" i="13"/>
  <c r="W6" i="13"/>
  <c r="W7" i="13"/>
  <c r="W37" i="13"/>
  <c r="W24" i="13"/>
  <c r="W22" i="13"/>
  <c r="W15" i="13"/>
  <c r="W26" i="13"/>
  <c r="W31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6" i="13"/>
  <c r="W67" i="13"/>
  <c r="W68" i="13"/>
  <c r="W69" i="13"/>
  <c r="W70" i="13"/>
  <c r="W71" i="13"/>
  <c r="W72" i="13"/>
  <c r="W73" i="13"/>
  <c r="W74" i="13"/>
  <c r="W75" i="13"/>
  <c r="W76" i="13"/>
  <c r="W77" i="13"/>
  <c r="W78" i="13"/>
  <c r="W79" i="13"/>
  <c r="W80" i="13"/>
  <c r="W81" i="13"/>
  <c r="W82" i="13"/>
  <c r="W83" i="13"/>
  <c r="W84" i="13"/>
  <c r="W85" i="13"/>
  <c r="W86" i="13"/>
  <c r="W87" i="13"/>
  <c r="W88" i="13"/>
  <c r="W89" i="13"/>
  <c r="W90" i="13"/>
  <c r="W91" i="13"/>
  <c r="W92" i="13"/>
  <c r="W93" i="13"/>
  <c r="W94" i="13"/>
  <c r="W95" i="13"/>
  <c r="W96" i="13"/>
  <c r="W23" i="13"/>
  <c r="W13" i="13"/>
  <c r="W19" i="13"/>
  <c r="W5" i="13"/>
  <c r="W8" i="13"/>
  <c r="W34" i="13"/>
  <c r="X96" i="13" l="1"/>
  <c r="X95" i="13"/>
  <c r="X94" i="13"/>
  <c r="X93" i="13"/>
  <c r="X92" i="13"/>
  <c r="X91" i="13"/>
  <c r="X90" i="13"/>
  <c r="X89" i="13"/>
  <c r="X88" i="13"/>
  <c r="X87" i="13"/>
  <c r="X86" i="13"/>
  <c r="X85" i="13"/>
  <c r="X84" i="13"/>
  <c r="X83" i="13"/>
  <c r="X82" i="13"/>
  <c r="X81" i="13"/>
  <c r="X80" i="13"/>
  <c r="X79" i="13"/>
  <c r="X78" i="13"/>
  <c r="X77" i="13"/>
  <c r="X76" i="13"/>
  <c r="X75" i="13"/>
  <c r="X74" i="13"/>
  <c r="X73" i="13"/>
  <c r="X72" i="13"/>
  <c r="X71" i="13"/>
  <c r="X70" i="13"/>
  <c r="X69" i="13"/>
  <c r="X68" i="13"/>
  <c r="X67" i="13"/>
  <c r="X66" i="13"/>
  <c r="X65" i="13"/>
  <c r="X64" i="13"/>
  <c r="X63" i="13"/>
  <c r="X62" i="13"/>
  <c r="X61" i="13"/>
  <c r="X60" i="13"/>
  <c r="X59" i="13"/>
  <c r="X58" i="13"/>
  <c r="X57" i="13"/>
  <c r="X56" i="13"/>
  <c r="X55" i="13"/>
  <c r="X54" i="13"/>
  <c r="X53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1" i="13"/>
  <c r="X26" i="13"/>
  <c r="X15" i="13"/>
  <c r="X22" i="13"/>
  <c r="X24" i="13"/>
  <c r="X37" i="13"/>
  <c r="X7" i="13"/>
  <c r="X6" i="13"/>
  <c r="X17" i="13"/>
  <c r="X14" i="13"/>
  <c r="X30" i="13"/>
  <c r="X27" i="13"/>
  <c r="X33" i="13"/>
  <c r="X28" i="13"/>
  <c r="X11" i="13"/>
  <c r="X29" i="13"/>
  <c r="X32" i="13"/>
  <c r="X16" i="13"/>
  <c r="X25" i="13"/>
  <c r="X12" i="13"/>
  <c r="X18" i="13"/>
  <c r="X21" i="13"/>
  <c r="X36" i="13"/>
  <c r="X35" i="13"/>
  <c r="X38" i="13"/>
  <c r="X9" i="13"/>
  <c r="X10" i="13"/>
  <c r="X20" i="13"/>
  <c r="X23" i="13"/>
  <c r="X13" i="13"/>
  <c r="X19" i="13"/>
  <c r="X5" i="13"/>
  <c r="X8" i="13"/>
  <c r="X34" i="13"/>
  <c r="AB2" i="13"/>
  <c r="X96" i="12"/>
  <c r="W96" i="12"/>
  <c r="X95" i="12"/>
  <c r="W95" i="12"/>
  <c r="X94" i="12"/>
  <c r="W94" i="12"/>
  <c r="X93" i="12"/>
  <c r="W93" i="12"/>
  <c r="X92" i="12"/>
  <c r="W92" i="12"/>
  <c r="X91" i="12"/>
  <c r="W91" i="12"/>
  <c r="X90" i="12"/>
  <c r="W90" i="12"/>
  <c r="X89" i="12"/>
  <c r="W89" i="12"/>
  <c r="X88" i="12"/>
  <c r="W88" i="12"/>
  <c r="X87" i="12"/>
  <c r="W87" i="12"/>
  <c r="X86" i="12"/>
  <c r="W86" i="12"/>
  <c r="X85" i="12"/>
  <c r="W85" i="12"/>
  <c r="X84" i="12"/>
  <c r="W84" i="12"/>
  <c r="X83" i="12"/>
  <c r="W83" i="12"/>
  <c r="X82" i="12"/>
  <c r="W82" i="12"/>
  <c r="X81" i="12"/>
  <c r="W81" i="12"/>
  <c r="X80" i="12"/>
  <c r="W80" i="12"/>
  <c r="X79" i="12"/>
  <c r="W79" i="12"/>
  <c r="X78" i="12"/>
  <c r="W78" i="12"/>
  <c r="X77" i="12"/>
  <c r="W77" i="12"/>
  <c r="X76" i="12"/>
  <c r="W76" i="12"/>
  <c r="X75" i="12"/>
  <c r="W75" i="12"/>
  <c r="X74" i="12"/>
  <c r="W74" i="12"/>
  <c r="X73" i="12"/>
  <c r="W73" i="12"/>
  <c r="X72" i="12"/>
  <c r="W72" i="12"/>
  <c r="X71" i="12"/>
  <c r="W71" i="12"/>
  <c r="X70" i="12"/>
  <c r="W70" i="12"/>
  <c r="X69" i="12"/>
  <c r="W69" i="12"/>
  <c r="X68" i="12"/>
  <c r="W68" i="12"/>
  <c r="X67" i="12"/>
  <c r="W67" i="12"/>
  <c r="X66" i="12"/>
  <c r="W66" i="12"/>
  <c r="X65" i="12"/>
  <c r="W65" i="12"/>
  <c r="X64" i="12"/>
  <c r="W64" i="12"/>
  <c r="X63" i="12"/>
  <c r="W63" i="12"/>
  <c r="X62" i="12"/>
  <c r="W62" i="12"/>
  <c r="X61" i="12"/>
  <c r="W61" i="12"/>
  <c r="X60" i="12"/>
  <c r="W60" i="12"/>
  <c r="X59" i="12"/>
  <c r="W59" i="12"/>
  <c r="X58" i="12"/>
  <c r="W58" i="12"/>
  <c r="X57" i="12"/>
  <c r="W57" i="12"/>
  <c r="X56" i="12"/>
  <c r="W56" i="12"/>
  <c r="X55" i="12"/>
  <c r="W55" i="12"/>
  <c r="X54" i="12"/>
  <c r="W54" i="12"/>
  <c r="X53" i="12"/>
  <c r="W53" i="12"/>
  <c r="X52" i="12"/>
  <c r="W52" i="12"/>
  <c r="X51" i="12"/>
  <c r="W51" i="12"/>
  <c r="X50" i="12"/>
  <c r="W50" i="12"/>
  <c r="X49" i="12"/>
  <c r="W49" i="12"/>
  <c r="X48" i="12"/>
  <c r="W48" i="12"/>
  <c r="X47" i="12"/>
  <c r="W47" i="12"/>
  <c r="X46" i="12"/>
  <c r="W46" i="12"/>
  <c r="X45" i="12"/>
  <c r="W45" i="12"/>
  <c r="X44" i="12"/>
  <c r="W44" i="12"/>
  <c r="X43" i="12"/>
  <c r="W43" i="12"/>
  <c r="X42" i="12"/>
  <c r="W42" i="12"/>
  <c r="X41" i="12"/>
  <c r="W41" i="12"/>
  <c r="X40" i="12"/>
  <c r="W40" i="12"/>
  <c r="X39" i="12"/>
  <c r="W39" i="12"/>
  <c r="X38" i="12"/>
  <c r="W38" i="12"/>
  <c r="X33" i="12"/>
  <c r="W33" i="12"/>
  <c r="X26" i="12"/>
  <c r="W26" i="12"/>
  <c r="X29" i="12"/>
  <c r="W29" i="12"/>
  <c r="X31" i="12"/>
  <c r="W31" i="12"/>
  <c r="X16" i="12"/>
  <c r="W16" i="12"/>
  <c r="X36" i="12"/>
  <c r="W36" i="12"/>
  <c r="X32" i="12"/>
  <c r="W32" i="12"/>
  <c r="X35" i="12"/>
  <c r="W35" i="12"/>
  <c r="X9" i="12"/>
  <c r="W9" i="12"/>
  <c r="X17" i="12"/>
  <c r="W17" i="12"/>
  <c r="X24" i="12"/>
  <c r="W24" i="12"/>
  <c r="X8" i="12"/>
  <c r="W8" i="12"/>
  <c r="X21" i="12"/>
  <c r="W21" i="12"/>
  <c r="X6" i="12"/>
  <c r="W6" i="12"/>
  <c r="X34" i="12"/>
  <c r="W34" i="12"/>
  <c r="W20" i="12"/>
  <c r="W5" i="12"/>
  <c r="W13" i="12"/>
  <c r="W18" i="12"/>
  <c r="W10" i="12"/>
  <c r="W11" i="12"/>
  <c r="W22" i="12"/>
  <c r="W23" i="12"/>
  <c r="W25" i="12"/>
  <c r="W14" i="12"/>
  <c r="W19" i="12"/>
  <c r="W27" i="12"/>
  <c r="X37" i="12"/>
  <c r="W37" i="12"/>
  <c r="W12" i="12"/>
  <c r="W30" i="12"/>
  <c r="W15" i="12"/>
  <c r="W7" i="12"/>
  <c r="W28" i="12"/>
  <c r="AB2" i="12"/>
  <c r="X96" i="10" l="1"/>
  <c r="W96" i="10"/>
  <c r="X95" i="10"/>
  <c r="W95" i="10"/>
  <c r="X94" i="10"/>
  <c r="W94" i="10"/>
  <c r="X93" i="10"/>
  <c r="W93" i="10"/>
  <c r="X92" i="10"/>
  <c r="W92" i="10"/>
  <c r="X91" i="10"/>
  <c r="W91" i="10"/>
  <c r="X90" i="10"/>
  <c r="W90" i="10"/>
  <c r="X89" i="10"/>
  <c r="W89" i="10"/>
  <c r="X88" i="10"/>
  <c r="W88" i="10"/>
  <c r="X87" i="10"/>
  <c r="W87" i="10"/>
  <c r="X86" i="10"/>
  <c r="W86" i="10"/>
  <c r="X85" i="10"/>
  <c r="W85" i="10"/>
  <c r="X84" i="10"/>
  <c r="W84" i="10"/>
  <c r="X83" i="10"/>
  <c r="W83" i="10"/>
  <c r="X82" i="10"/>
  <c r="W82" i="10"/>
  <c r="X81" i="10"/>
  <c r="W81" i="10"/>
  <c r="X80" i="10"/>
  <c r="W80" i="10"/>
  <c r="X79" i="10"/>
  <c r="W79" i="10"/>
  <c r="X78" i="10"/>
  <c r="W78" i="10"/>
  <c r="X77" i="10"/>
  <c r="W77" i="10"/>
  <c r="X76" i="10"/>
  <c r="W76" i="10"/>
  <c r="X75" i="10"/>
  <c r="W75" i="10"/>
  <c r="X74" i="10"/>
  <c r="W74" i="10"/>
  <c r="X73" i="10"/>
  <c r="W73" i="10"/>
  <c r="X72" i="10"/>
  <c r="W72" i="10"/>
  <c r="X71" i="10"/>
  <c r="W71" i="10"/>
  <c r="X70" i="10"/>
  <c r="W70" i="10"/>
  <c r="X69" i="10"/>
  <c r="W69" i="10"/>
  <c r="X68" i="10"/>
  <c r="W68" i="10"/>
  <c r="X67" i="10"/>
  <c r="W67" i="10"/>
  <c r="X66" i="10"/>
  <c r="W66" i="10"/>
  <c r="X65" i="10"/>
  <c r="W65" i="10"/>
  <c r="X64" i="10"/>
  <c r="W64" i="10"/>
  <c r="X63" i="10"/>
  <c r="W63" i="10"/>
  <c r="X62" i="10"/>
  <c r="W62" i="10"/>
  <c r="X61" i="10"/>
  <c r="W61" i="10"/>
  <c r="X60" i="10"/>
  <c r="W60" i="10"/>
  <c r="X59" i="10"/>
  <c r="W59" i="10"/>
  <c r="X58" i="10"/>
  <c r="W58" i="10"/>
  <c r="X57" i="10"/>
  <c r="W57" i="10"/>
  <c r="X56" i="10"/>
  <c r="W56" i="10"/>
  <c r="X55" i="10"/>
  <c r="W55" i="10"/>
  <c r="X54" i="10"/>
  <c r="W54" i="10"/>
  <c r="X53" i="10"/>
  <c r="W53" i="10"/>
  <c r="X52" i="10"/>
  <c r="W52" i="10"/>
  <c r="X51" i="10"/>
  <c r="W51" i="10"/>
  <c r="X50" i="10"/>
  <c r="W50" i="10"/>
  <c r="X49" i="10"/>
  <c r="W49" i="10"/>
  <c r="X48" i="10"/>
  <c r="W48" i="10"/>
  <c r="X47" i="10"/>
  <c r="W47" i="10"/>
  <c r="X46" i="10"/>
  <c r="W46" i="10"/>
  <c r="X45" i="10"/>
  <c r="W45" i="10"/>
  <c r="X44" i="10"/>
  <c r="W44" i="10"/>
  <c r="X43" i="10"/>
  <c r="W43" i="10"/>
  <c r="X42" i="10"/>
  <c r="W42" i="10"/>
  <c r="X41" i="10"/>
  <c r="W41" i="10"/>
  <c r="X40" i="10"/>
  <c r="W40" i="10"/>
  <c r="X39" i="10"/>
  <c r="W39" i="10"/>
  <c r="X18" i="10"/>
  <c r="W18" i="10"/>
  <c r="X33" i="10"/>
  <c r="W33" i="10"/>
  <c r="X17" i="10"/>
  <c r="W17" i="10"/>
  <c r="X35" i="10"/>
  <c r="W35" i="10"/>
  <c r="X25" i="10"/>
  <c r="W25" i="10"/>
  <c r="X9" i="10"/>
  <c r="W9" i="10"/>
  <c r="X37" i="10"/>
  <c r="W37" i="10"/>
  <c r="X24" i="10"/>
  <c r="W24" i="10"/>
  <c r="X22" i="10"/>
  <c r="W22" i="10"/>
  <c r="X36" i="10"/>
  <c r="W36" i="10"/>
  <c r="X16" i="10"/>
  <c r="W16" i="10"/>
  <c r="X34" i="10"/>
  <c r="W34" i="10"/>
  <c r="X32" i="10"/>
  <c r="W32" i="10"/>
  <c r="X27" i="10"/>
  <c r="W27" i="10"/>
  <c r="X14" i="10"/>
  <c r="W14" i="10"/>
  <c r="X21" i="10"/>
  <c r="W21" i="10"/>
  <c r="X10" i="10"/>
  <c r="W10" i="10"/>
  <c r="X12" i="10"/>
  <c r="W12" i="10"/>
  <c r="X28" i="10"/>
  <c r="W28" i="10"/>
  <c r="X29" i="10"/>
  <c r="W29" i="10"/>
  <c r="X7" i="10"/>
  <c r="W7" i="10"/>
  <c r="X23" i="10"/>
  <c r="W23" i="10"/>
  <c r="X26" i="10"/>
  <c r="W26" i="10"/>
  <c r="X30" i="10"/>
  <c r="W30" i="10"/>
  <c r="X8" i="10"/>
  <c r="W8" i="10"/>
  <c r="X13" i="10"/>
  <c r="W13" i="10"/>
  <c r="X38" i="10"/>
  <c r="W38" i="10"/>
  <c r="X11" i="10"/>
  <c r="W11" i="10"/>
  <c r="X31" i="10"/>
  <c r="W31" i="10"/>
  <c r="X5" i="10"/>
  <c r="W5" i="10"/>
  <c r="X19" i="10"/>
  <c r="W19" i="10"/>
  <c r="X20" i="10"/>
  <c r="W20" i="10"/>
  <c r="X15" i="10"/>
  <c r="W15" i="10"/>
  <c r="X6" i="10"/>
  <c r="W6" i="10"/>
  <c r="AB2" i="10"/>
  <c r="W66" i="2" l="1"/>
  <c r="X66" i="2"/>
  <c r="W67" i="2"/>
  <c r="X67" i="2"/>
  <c r="W68" i="2"/>
  <c r="X68" i="2"/>
  <c r="W69" i="2"/>
  <c r="X69" i="2"/>
  <c r="W70" i="2"/>
  <c r="X70" i="2"/>
  <c r="W71" i="2"/>
  <c r="X71" i="2"/>
  <c r="W72" i="2"/>
  <c r="X72" i="2"/>
  <c r="W43" i="3"/>
  <c r="X43" i="3"/>
  <c r="W15" i="3"/>
  <c r="X15" i="3"/>
  <c r="W56" i="3"/>
  <c r="X56" i="3"/>
  <c r="W49" i="3"/>
  <c r="X49" i="3"/>
  <c r="W20" i="3"/>
  <c r="X20" i="3"/>
  <c r="W21" i="3"/>
  <c r="X21" i="3"/>
  <c r="W47" i="3"/>
  <c r="X47" i="3"/>
  <c r="X36" i="9"/>
  <c r="X23" i="9"/>
  <c r="X12" i="9"/>
  <c r="X18" i="9"/>
  <c r="X14" i="9"/>
  <c r="X32" i="9"/>
  <c r="X11" i="9"/>
  <c r="X31" i="9"/>
  <c r="X29" i="9"/>
  <c r="X24" i="9"/>
  <c r="X9" i="9"/>
  <c r="X19" i="9"/>
  <c r="X44" i="9"/>
  <c r="X46" i="9"/>
  <c r="X35" i="9"/>
  <c r="X45" i="9"/>
  <c r="X39" i="9"/>
  <c r="X28" i="9"/>
  <c r="X16" i="9"/>
  <c r="X41" i="9"/>
  <c r="X27" i="9"/>
  <c r="X21" i="9"/>
  <c r="X37" i="9"/>
  <c r="X34" i="9"/>
  <c r="X40" i="9"/>
  <c r="X13" i="9"/>
  <c r="X8" i="9"/>
  <c r="X42" i="9"/>
  <c r="X43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W36" i="9"/>
  <c r="W23" i="9"/>
  <c r="W12" i="9"/>
  <c r="W18" i="9"/>
  <c r="W14" i="9"/>
  <c r="W32" i="9"/>
  <c r="W11" i="9"/>
  <c r="W31" i="9"/>
  <c r="W29" i="9"/>
  <c r="W24" i="9"/>
  <c r="W9" i="9"/>
  <c r="W19" i="9"/>
  <c r="W44" i="9"/>
  <c r="W46" i="9"/>
  <c r="W35" i="9"/>
  <c r="W45" i="9"/>
  <c r="W39" i="9"/>
  <c r="W28" i="9"/>
  <c r="W16" i="9"/>
  <c r="W41" i="9"/>
  <c r="W27" i="9"/>
  <c r="W21" i="9"/>
  <c r="W37" i="9"/>
  <c r="W34" i="9"/>
  <c r="W40" i="9"/>
  <c r="W13" i="9"/>
  <c r="W8" i="9"/>
  <c r="W42" i="9"/>
  <c r="W43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X96" i="9"/>
  <c r="W96" i="9"/>
  <c r="X95" i="9"/>
  <c r="W95" i="9"/>
  <c r="X94" i="9"/>
  <c r="W94" i="9"/>
  <c r="X93" i="9"/>
  <c r="X92" i="9"/>
  <c r="X91" i="9"/>
  <c r="X90" i="9"/>
  <c r="X89" i="9"/>
  <c r="X88" i="9"/>
  <c r="X87" i="9"/>
  <c r="X86" i="9"/>
  <c r="X85" i="9"/>
  <c r="X84" i="9"/>
  <c r="X83" i="9"/>
  <c r="X82" i="9"/>
  <c r="X81" i="9"/>
  <c r="X80" i="9"/>
  <c r="X15" i="9"/>
  <c r="W15" i="9"/>
  <c r="X33" i="9"/>
  <c r="W33" i="9"/>
  <c r="X6" i="9"/>
  <c r="W6" i="9"/>
  <c r="X10" i="9"/>
  <c r="W10" i="9"/>
  <c r="X7" i="9"/>
  <c r="W7" i="9"/>
  <c r="X38" i="9"/>
  <c r="W38" i="9"/>
  <c r="X5" i="9"/>
  <c r="W5" i="9"/>
  <c r="X17" i="9"/>
  <c r="W17" i="9"/>
  <c r="X22" i="9"/>
  <c r="W22" i="9"/>
  <c r="X30" i="9"/>
  <c r="W30" i="9"/>
  <c r="X26" i="9"/>
  <c r="W26" i="9"/>
  <c r="X25" i="9"/>
  <c r="W25" i="9"/>
  <c r="X20" i="9"/>
  <c r="W20" i="9"/>
  <c r="AB2" i="9"/>
  <c r="X44" i="8"/>
  <c r="W44" i="8"/>
  <c r="X43" i="8"/>
  <c r="W43" i="8"/>
  <c r="X42" i="8"/>
  <c r="W42" i="8"/>
  <c r="X41" i="8"/>
  <c r="W41" i="8"/>
  <c r="X40" i="8"/>
  <c r="W40" i="8"/>
  <c r="X39" i="8"/>
  <c r="W39" i="8"/>
  <c r="X38" i="8"/>
  <c r="W38" i="8"/>
  <c r="X37" i="8"/>
  <c r="W37" i="8"/>
  <c r="X36" i="8"/>
  <c r="W36" i="8"/>
  <c r="X35" i="8"/>
  <c r="W35" i="8"/>
  <c r="X34" i="8"/>
  <c r="W34" i="8"/>
  <c r="X33" i="8"/>
  <c r="W33" i="8"/>
  <c r="X32" i="8"/>
  <c r="W32" i="8"/>
  <c r="X31" i="8"/>
  <c r="W31" i="8"/>
  <c r="X30" i="8"/>
  <c r="W30" i="8"/>
  <c r="X29" i="8"/>
  <c r="W29" i="8"/>
  <c r="X28" i="8"/>
  <c r="W28" i="8"/>
  <c r="X27" i="8"/>
  <c r="W27" i="8"/>
  <c r="X26" i="8"/>
  <c r="W26" i="8"/>
  <c r="X25" i="8"/>
  <c r="W25" i="8"/>
  <c r="X24" i="8"/>
  <c r="W24" i="8"/>
  <c r="X23" i="8"/>
  <c r="W23" i="8"/>
  <c r="X22" i="8"/>
  <c r="W22" i="8"/>
  <c r="X21" i="8"/>
  <c r="W21" i="8"/>
  <c r="X20" i="8"/>
  <c r="W20" i="8"/>
  <c r="X19" i="8"/>
  <c r="W19" i="8"/>
  <c r="X18" i="8"/>
  <c r="W18" i="8"/>
  <c r="X17" i="8"/>
  <c r="W17" i="8"/>
  <c r="X16" i="8"/>
  <c r="W16" i="8"/>
  <c r="X15" i="8"/>
  <c r="W15" i="8"/>
  <c r="X14" i="8"/>
  <c r="W14" i="8"/>
  <c r="X9" i="8"/>
  <c r="W9" i="8"/>
  <c r="X10" i="8"/>
  <c r="W10" i="8"/>
  <c r="X5" i="8"/>
  <c r="W5" i="8"/>
  <c r="X11" i="8"/>
  <c r="W11" i="8"/>
  <c r="X7" i="8"/>
  <c r="W7" i="8"/>
  <c r="X6" i="8"/>
  <c r="W6" i="8"/>
  <c r="X8" i="8"/>
  <c r="W8" i="8"/>
  <c r="X12" i="8"/>
  <c r="W12" i="8"/>
  <c r="X13" i="8"/>
  <c r="W13" i="8"/>
  <c r="AB2" i="8"/>
  <c r="X44" i="7"/>
  <c r="W44" i="7"/>
  <c r="X43" i="7"/>
  <c r="W43" i="7"/>
  <c r="X42" i="7"/>
  <c r="W42" i="7"/>
  <c r="X41" i="7"/>
  <c r="W41" i="7"/>
  <c r="X40" i="7"/>
  <c r="W40" i="7"/>
  <c r="X39" i="7"/>
  <c r="W39" i="7"/>
  <c r="X38" i="7"/>
  <c r="W38" i="7"/>
  <c r="X37" i="7"/>
  <c r="W37" i="7"/>
  <c r="X36" i="7"/>
  <c r="W36" i="7"/>
  <c r="X35" i="7"/>
  <c r="W35" i="7"/>
  <c r="X34" i="7"/>
  <c r="W34" i="7"/>
  <c r="X33" i="7"/>
  <c r="W33" i="7"/>
  <c r="X32" i="7"/>
  <c r="W32" i="7"/>
  <c r="X31" i="7"/>
  <c r="W31" i="7"/>
  <c r="X30" i="7"/>
  <c r="W30" i="7"/>
  <c r="X29" i="7"/>
  <c r="W29" i="7"/>
  <c r="X28" i="7"/>
  <c r="W28" i="7"/>
  <c r="X27" i="7"/>
  <c r="W27" i="7"/>
  <c r="X26" i="7"/>
  <c r="W26" i="7"/>
  <c r="X25" i="7"/>
  <c r="W25" i="7"/>
  <c r="X24" i="7"/>
  <c r="W24" i="7"/>
  <c r="X16" i="7"/>
  <c r="W16" i="7"/>
  <c r="X11" i="7"/>
  <c r="W11" i="7"/>
  <c r="X7" i="7"/>
  <c r="W7" i="7"/>
  <c r="X19" i="7"/>
  <c r="W19" i="7"/>
  <c r="X22" i="7"/>
  <c r="W22" i="7"/>
  <c r="X12" i="7"/>
  <c r="W12" i="7"/>
  <c r="X8" i="7"/>
  <c r="W8" i="7"/>
  <c r="X17" i="7"/>
  <c r="W17" i="7"/>
  <c r="X13" i="7"/>
  <c r="W13" i="7"/>
  <c r="X21" i="7"/>
  <c r="W21" i="7"/>
  <c r="X10" i="7"/>
  <c r="W10" i="7"/>
  <c r="X14" i="7"/>
  <c r="W14" i="7"/>
  <c r="X18" i="7"/>
  <c r="W18" i="7"/>
  <c r="X20" i="7"/>
  <c r="W20" i="7"/>
  <c r="X5" i="7"/>
  <c r="W5" i="7"/>
  <c r="X23" i="7"/>
  <c r="W23" i="7"/>
  <c r="X6" i="7"/>
  <c r="W6" i="7"/>
  <c r="X15" i="7"/>
  <c r="W15" i="7"/>
  <c r="X9" i="7"/>
  <c r="W9" i="7"/>
  <c r="AB2" i="7"/>
  <c r="X44" i="6"/>
  <c r="W44" i="6"/>
  <c r="X43" i="6"/>
  <c r="W43" i="6"/>
  <c r="X42" i="6"/>
  <c r="W42" i="6"/>
  <c r="X41" i="6"/>
  <c r="W41" i="6"/>
  <c r="X40" i="6"/>
  <c r="W40" i="6"/>
  <c r="X39" i="6"/>
  <c r="W39" i="6"/>
  <c r="X38" i="6"/>
  <c r="W38" i="6"/>
  <c r="X37" i="6"/>
  <c r="W37" i="6"/>
  <c r="X36" i="6"/>
  <c r="W36" i="6"/>
  <c r="X35" i="6"/>
  <c r="W35" i="6"/>
  <c r="X34" i="6"/>
  <c r="W34" i="6"/>
  <c r="X33" i="6"/>
  <c r="W33" i="6"/>
  <c r="X32" i="6"/>
  <c r="W32" i="6"/>
  <c r="X31" i="6"/>
  <c r="W31" i="6"/>
  <c r="X30" i="6"/>
  <c r="W30" i="6"/>
  <c r="X29" i="6"/>
  <c r="W29" i="6"/>
  <c r="X28" i="6"/>
  <c r="W28" i="6"/>
  <c r="X27" i="6"/>
  <c r="W27" i="6"/>
  <c r="X26" i="6"/>
  <c r="W26" i="6"/>
  <c r="X25" i="6"/>
  <c r="W25" i="6"/>
  <c r="X24" i="6"/>
  <c r="W24" i="6"/>
  <c r="X23" i="6"/>
  <c r="W23" i="6"/>
  <c r="X22" i="6"/>
  <c r="W22" i="6"/>
  <c r="X21" i="6"/>
  <c r="W21" i="6"/>
  <c r="X18" i="6"/>
  <c r="W18" i="6"/>
  <c r="X9" i="6"/>
  <c r="W9" i="6"/>
  <c r="X6" i="6"/>
  <c r="W6" i="6"/>
  <c r="X11" i="6"/>
  <c r="W11" i="6"/>
  <c r="X17" i="6"/>
  <c r="W17" i="6"/>
  <c r="X13" i="6"/>
  <c r="W13" i="6"/>
  <c r="X19" i="6"/>
  <c r="W19" i="6"/>
  <c r="X12" i="6"/>
  <c r="W12" i="6"/>
  <c r="X8" i="6"/>
  <c r="W8" i="6"/>
  <c r="X15" i="6"/>
  <c r="W15" i="6"/>
  <c r="X14" i="6"/>
  <c r="W14" i="6"/>
  <c r="X20" i="6"/>
  <c r="W20" i="6"/>
  <c r="X16" i="6"/>
  <c r="W16" i="6"/>
  <c r="X7" i="6"/>
  <c r="W7" i="6"/>
  <c r="X10" i="6"/>
  <c r="W10" i="6"/>
  <c r="X5" i="6"/>
  <c r="W5" i="6"/>
  <c r="AB2" i="6"/>
  <c r="X44" i="5"/>
  <c r="W44" i="5"/>
  <c r="X43" i="5"/>
  <c r="W43" i="5"/>
  <c r="X42" i="5"/>
  <c r="W42" i="5"/>
  <c r="X41" i="5"/>
  <c r="W41" i="5"/>
  <c r="X40" i="5"/>
  <c r="W40" i="5"/>
  <c r="X39" i="5"/>
  <c r="W39" i="5"/>
  <c r="X38" i="5"/>
  <c r="W38" i="5"/>
  <c r="X37" i="5"/>
  <c r="W37" i="5"/>
  <c r="X36" i="5"/>
  <c r="W36" i="5"/>
  <c r="X35" i="5"/>
  <c r="W35" i="5"/>
  <c r="X34" i="5"/>
  <c r="W34" i="5"/>
  <c r="X20" i="5"/>
  <c r="W20" i="5"/>
  <c r="X30" i="5"/>
  <c r="W30" i="5"/>
  <c r="X22" i="5"/>
  <c r="W22" i="5"/>
  <c r="X8" i="5"/>
  <c r="W8" i="5"/>
  <c r="X19" i="5"/>
  <c r="W19" i="5"/>
  <c r="X25" i="5"/>
  <c r="W25" i="5"/>
  <c r="X15" i="5"/>
  <c r="W15" i="5"/>
  <c r="X6" i="5"/>
  <c r="W6" i="5"/>
  <c r="X11" i="5"/>
  <c r="W11" i="5"/>
  <c r="X14" i="5"/>
  <c r="W14" i="5"/>
  <c r="X21" i="5"/>
  <c r="W21" i="5"/>
  <c r="X13" i="5"/>
  <c r="W13" i="5"/>
  <c r="X12" i="5"/>
  <c r="W12" i="5"/>
  <c r="X23" i="5"/>
  <c r="W23" i="5"/>
  <c r="X32" i="5"/>
  <c r="W32" i="5"/>
  <c r="X31" i="5"/>
  <c r="W31" i="5"/>
  <c r="X29" i="5"/>
  <c r="W29" i="5"/>
  <c r="X9" i="5"/>
  <c r="W9" i="5"/>
  <c r="X27" i="5"/>
  <c r="W27" i="5"/>
  <c r="X10" i="5"/>
  <c r="W10" i="5"/>
  <c r="X17" i="5"/>
  <c r="W17" i="5"/>
  <c r="X26" i="5"/>
  <c r="W26" i="5"/>
  <c r="X18" i="5"/>
  <c r="W18" i="5"/>
  <c r="X24" i="5"/>
  <c r="W24" i="5"/>
  <c r="X28" i="5"/>
  <c r="W28" i="5"/>
  <c r="X7" i="5"/>
  <c r="W7" i="5"/>
  <c r="X33" i="5"/>
  <c r="W33" i="5"/>
  <c r="X16" i="5"/>
  <c r="W16" i="5"/>
  <c r="X5" i="5"/>
  <c r="W5" i="5"/>
  <c r="AB2" i="5"/>
  <c r="X44" i="4"/>
  <c r="W44" i="4"/>
  <c r="X32" i="4"/>
  <c r="W32" i="4"/>
  <c r="X11" i="4"/>
  <c r="W11" i="4"/>
  <c r="X21" i="4"/>
  <c r="W21" i="4"/>
  <c r="X29" i="4"/>
  <c r="W29" i="4"/>
  <c r="X13" i="4"/>
  <c r="W13" i="4"/>
  <c r="X26" i="4"/>
  <c r="W26" i="4"/>
  <c r="X30" i="4"/>
  <c r="W30" i="4"/>
  <c r="X33" i="4"/>
  <c r="W33" i="4"/>
  <c r="X27" i="4"/>
  <c r="W27" i="4"/>
  <c r="X22" i="4"/>
  <c r="W22" i="4"/>
  <c r="X14" i="4"/>
  <c r="W14" i="4"/>
  <c r="X9" i="4"/>
  <c r="W9" i="4"/>
  <c r="X31" i="4"/>
  <c r="W31" i="4"/>
  <c r="X38" i="4"/>
  <c r="W38" i="4"/>
  <c r="X8" i="4"/>
  <c r="W8" i="4"/>
  <c r="X25" i="4"/>
  <c r="W25" i="4"/>
  <c r="X34" i="4"/>
  <c r="W34" i="4"/>
  <c r="X10" i="4"/>
  <c r="W10" i="4"/>
  <c r="X23" i="4"/>
  <c r="W23" i="4"/>
  <c r="X40" i="4"/>
  <c r="W40" i="4"/>
  <c r="X37" i="4"/>
  <c r="W37" i="4"/>
  <c r="X16" i="4"/>
  <c r="W16" i="4"/>
  <c r="X15" i="4"/>
  <c r="W15" i="4"/>
  <c r="X36" i="4"/>
  <c r="W36" i="4"/>
  <c r="X41" i="4"/>
  <c r="W41" i="4"/>
  <c r="X12" i="4"/>
  <c r="W12" i="4"/>
  <c r="X42" i="4"/>
  <c r="W42" i="4"/>
  <c r="X20" i="4"/>
  <c r="W20" i="4"/>
  <c r="X19" i="4"/>
  <c r="W19" i="4"/>
  <c r="X35" i="4"/>
  <c r="W35" i="4"/>
  <c r="X6" i="4"/>
  <c r="W6" i="4"/>
  <c r="X28" i="4"/>
  <c r="W28" i="4"/>
  <c r="X18" i="4"/>
  <c r="W18" i="4"/>
  <c r="X24" i="4"/>
  <c r="W24" i="4"/>
  <c r="X39" i="4"/>
  <c r="W39" i="4"/>
  <c r="X43" i="4"/>
  <c r="W43" i="4"/>
  <c r="X17" i="4"/>
  <c r="W17" i="4"/>
  <c r="X7" i="4"/>
  <c r="W7" i="4"/>
  <c r="X5" i="4"/>
  <c r="W5" i="4"/>
  <c r="AB2" i="4"/>
  <c r="X61" i="3"/>
  <c r="W61" i="3"/>
  <c r="X17" i="3"/>
  <c r="W17" i="3"/>
  <c r="X16" i="3"/>
  <c r="W16" i="3"/>
  <c r="X35" i="3"/>
  <c r="W35" i="3"/>
  <c r="X22" i="3"/>
  <c r="W22" i="3"/>
  <c r="X5" i="3"/>
  <c r="W5" i="3"/>
  <c r="X37" i="3"/>
  <c r="W37" i="3"/>
  <c r="X39" i="3"/>
  <c r="W39" i="3"/>
  <c r="X38" i="3"/>
  <c r="W38" i="3"/>
  <c r="X8" i="3"/>
  <c r="W8" i="3"/>
  <c r="X28" i="3"/>
  <c r="W28" i="3"/>
  <c r="X9" i="3"/>
  <c r="W9" i="3"/>
  <c r="X6" i="3"/>
  <c r="W6" i="3"/>
  <c r="X13" i="3"/>
  <c r="W13" i="3"/>
  <c r="X32" i="3"/>
  <c r="W32" i="3"/>
  <c r="X19" i="3"/>
  <c r="W19" i="3"/>
  <c r="X68" i="3"/>
  <c r="W68" i="3"/>
  <c r="X59" i="3"/>
  <c r="W59" i="3"/>
  <c r="X62" i="3"/>
  <c r="W62" i="3"/>
  <c r="X33" i="3"/>
  <c r="W33" i="3"/>
  <c r="X69" i="3"/>
  <c r="W69" i="3"/>
  <c r="X10" i="3"/>
  <c r="W10" i="3"/>
  <c r="X7" i="3"/>
  <c r="W7" i="3"/>
  <c r="X12" i="3"/>
  <c r="W12" i="3"/>
  <c r="X36" i="3"/>
  <c r="W36" i="3"/>
  <c r="X58" i="3"/>
  <c r="W58" i="3"/>
  <c r="X66" i="3"/>
  <c r="W66" i="3"/>
  <c r="X34" i="3"/>
  <c r="W34" i="3"/>
  <c r="X55" i="3"/>
  <c r="W55" i="3"/>
  <c r="X53" i="3"/>
  <c r="W53" i="3"/>
  <c r="X51" i="3"/>
  <c r="W51" i="3"/>
  <c r="X63" i="3"/>
  <c r="W63" i="3"/>
  <c r="X45" i="3"/>
  <c r="W45" i="3"/>
  <c r="X67" i="3"/>
  <c r="W67" i="3"/>
  <c r="X54" i="3"/>
  <c r="W54" i="3"/>
  <c r="X64" i="3"/>
  <c r="W64" i="3"/>
  <c r="X65" i="3"/>
  <c r="W65" i="3"/>
  <c r="X27" i="3"/>
  <c r="W27" i="3"/>
  <c r="X24" i="3"/>
  <c r="W24" i="3"/>
  <c r="X23" i="3"/>
  <c r="W23" i="3"/>
  <c r="X50" i="3"/>
  <c r="W50" i="3"/>
  <c r="X31" i="3"/>
  <c r="W31" i="3"/>
  <c r="X29" i="3"/>
  <c r="W29" i="3"/>
  <c r="X14" i="3"/>
  <c r="W14" i="3"/>
  <c r="X52" i="3"/>
  <c r="W52" i="3"/>
  <c r="X26" i="3"/>
  <c r="W26" i="3"/>
  <c r="X42" i="3"/>
  <c r="W42" i="3"/>
  <c r="X41" i="3"/>
  <c r="W41" i="3"/>
  <c r="X30" i="3"/>
  <c r="W30" i="3"/>
  <c r="X18" i="3"/>
  <c r="W18" i="3"/>
  <c r="X48" i="3"/>
  <c r="W48" i="3"/>
  <c r="X25" i="3"/>
  <c r="W25" i="3"/>
  <c r="X44" i="3"/>
  <c r="W44" i="3"/>
  <c r="X60" i="3"/>
  <c r="W60" i="3"/>
  <c r="X57" i="3"/>
  <c r="W57" i="3"/>
  <c r="X70" i="3"/>
  <c r="W70" i="3"/>
  <c r="X11" i="3"/>
  <c r="W11" i="3"/>
  <c r="X46" i="3"/>
  <c r="W46" i="3"/>
  <c r="X40" i="3"/>
  <c r="W40" i="3"/>
  <c r="AB2" i="3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0" i="2"/>
  <c r="W50" i="2"/>
  <c r="X23" i="2"/>
  <c r="W23" i="2"/>
  <c r="X6" i="2"/>
  <c r="W6" i="2"/>
  <c r="X16" i="2"/>
  <c r="W16" i="2"/>
  <c r="X39" i="2"/>
  <c r="W39" i="2"/>
  <c r="X5" i="2"/>
  <c r="W5" i="2"/>
  <c r="X24" i="2"/>
  <c r="W24" i="2"/>
  <c r="X15" i="2"/>
  <c r="W15" i="2"/>
  <c r="X10" i="2"/>
  <c r="W10" i="2"/>
  <c r="X27" i="2"/>
  <c r="W27" i="2"/>
  <c r="X9" i="2"/>
  <c r="W9" i="2"/>
  <c r="X42" i="2"/>
  <c r="W42" i="2"/>
  <c r="X26" i="2"/>
  <c r="W26" i="2"/>
  <c r="X12" i="2"/>
  <c r="W12" i="2"/>
  <c r="X21" i="2"/>
  <c r="W21" i="2"/>
  <c r="X28" i="2"/>
  <c r="W28" i="2"/>
  <c r="X7" i="2"/>
  <c r="W7" i="2"/>
  <c r="X35" i="2"/>
  <c r="W35" i="2"/>
  <c r="X32" i="2"/>
  <c r="W32" i="2"/>
  <c r="X33" i="2"/>
  <c r="W33" i="2"/>
  <c r="X41" i="2"/>
  <c r="W41" i="2"/>
  <c r="X8" i="2"/>
  <c r="W8" i="2"/>
  <c r="X34" i="2"/>
  <c r="W34" i="2"/>
  <c r="X38" i="2"/>
  <c r="W38" i="2"/>
  <c r="X36" i="2"/>
  <c r="W36" i="2"/>
  <c r="X46" i="2"/>
  <c r="W46" i="2"/>
  <c r="X19" i="2"/>
  <c r="W19" i="2"/>
  <c r="X20" i="2"/>
  <c r="W20" i="2"/>
  <c r="X49" i="2"/>
  <c r="W49" i="2"/>
  <c r="X11" i="2"/>
  <c r="W11" i="2"/>
  <c r="X47" i="2"/>
  <c r="W47" i="2"/>
  <c r="X40" i="2"/>
  <c r="W40" i="2"/>
  <c r="X43" i="2"/>
  <c r="W43" i="2"/>
  <c r="X17" i="2"/>
  <c r="W17" i="2"/>
  <c r="X51" i="2"/>
  <c r="W51" i="2"/>
  <c r="X48" i="2"/>
  <c r="W48" i="2"/>
  <c r="X22" i="2"/>
  <c r="W22" i="2"/>
  <c r="X13" i="2"/>
  <c r="W13" i="2"/>
  <c r="X30" i="2"/>
  <c r="W30" i="2"/>
  <c r="X44" i="2"/>
  <c r="W44" i="2"/>
  <c r="X25" i="2"/>
  <c r="W25" i="2"/>
  <c r="X37" i="2"/>
  <c r="W37" i="2"/>
  <c r="X14" i="2"/>
  <c r="W14" i="2"/>
  <c r="X45" i="2"/>
  <c r="W45" i="2"/>
  <c r="X18" i="2"/>
  <c r="W18" i="2"/>
  <c r="X29" i="2"/>
  <c r="W29" i="2"/>
  <c r="X31" i="2"/>
  <c r="W31" i="2"/>
  <c r="AB2" i="2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54" i="1"/>
  <c r="W54" i="1"/>
  <c r="X53" i="1"/>
  <c r="W53" i="1"/>
  <c r="X52" i="1"/>
  <c r="W52" i="1"/>
  <c r="X71" i="1"/>
  <c r="W71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70" i="1"/>
  <c r="W70" i="1"/>
  <c r="X39" i="1"/>
  <c r="W39" i="1"/>
  <c r="X38" i="1"/>
  <c r="W38" i="1"/>
  <c r="X37" i="1"/>
  <c r="W37" i="1"/>
  <c r="X36" i="1"/>
  <c r="W36" i="1"/>
  <c r="X35" i="1"/>
  <c r="W35" i="1"/>
  <c r="X69" i="1"/>
  <c r="W69" i="1"/>
  <c r="X34" i="1"/>
  <c r="W34" i="1"/>
  <c r="X68" i="1"/>
  <c r="W68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16" i="1"/>
  <c r="W16" i="1"/>
  <c r="X6" i="1"/>
  <c r="W6" i="1"/>
  <c r="X21" i="1"/>
  <c r="W21" i="1"/>
  <c r="X67" i="1"/>
  <c r="W67" i="1"/>
  <c r="X66" i="1"/>
  <c r="W66" i="1"/>
  <c r="X11" i="1"/>
  <c r="W11" i="1"/>
  <c r="X5" i="1"/>
  <c r="W5" i="1"/>
  <c r="X18" i="1"/>
  <c r="W18" i="1"/>
  <c r="X20" i="1"/>
  <c r="W20" i="1"/>
  <c r="X14" i="1"/>
  <c r="W14" i="1"/>
  <c r="X15" i="1"/>
  <c r="W15" i="1"/>
  <c r="X7" i="1"/>
  <c r="W7" i="1"/>
  <c r="X17" i="1"/>
  <c r="W17" i="1"/>
  <c r="X9" i="1"/>
  <c r="W9" i="1"/>
  <c r="X10" i="1"/>
  <c r="W10" i="1"/>
  <c r="X8" i="1"/>
  <c r="W8" i="1"/>
  <c r="X19" i="1"/>
  <c r="W19" i="1"/>
  <c r="X12" i="1"/>
  <c r="W12" i="1"/>
  <c r="X13" i="1"/>
  <c r="W13" i="1"/>
  <c r="AB2" i="1"/>
</calcChain>
</file>

<file path=xl/sharedStrings.xml><?xml version="1.0" encoding="utf-8"?>
<sst xmlns="http://schemas.openxmlformats.org/spreadsheetml/2006/main" count="1569" uniqueCount="444">
  <si>
    <t>Stand</t>
  </si>
  <si>
    <t>Wedstrijd</t>
  </si>
  <si>
    <t>per</t>
  </si>
  <si>
    <t>Zuidlaren</t>
  </si>
  <si>
    <t>Totaal</t>
  </si>
  <si>
    <t>Keren</t>
  </si>
  <si>
    <t>Punten</t>
  </si>
  <si>
    <t>Naam</t>
  </si>
  <si>
    <t>Vereniging/Woonplts</t>
  </si>
  <si>
    <t>GbJr</t>
  </si>
  <si>
    <t>Usl</t>
  </si>
  <si>
    <t>Ptn</t>
  </si>
  <si>
    <t>Deelname</t>
  </si>
  <si>
    <t>RaboCup</t>
  </si>
  <si>
    <t>punten</t>
  </si>
  <si>
    <t>Uitsl</t>
  </si>
  <si>
    <t>Martijn Siekman</t>
  </si>
  <si>
    <t>Assen</t>
  </si>
  <si>
    <t>Mark Veenstra</t>
  </si>
  <si>
    <t>Gijs Vermeer</t>
  </si>
  <si>
    <t>Groningen</t>
  </si>
  <si>
    <t>Wim van Klinken</t>
  </si>
  <si>
    <t>Ter Apel</t>
  </si>
  <si>
    <t>Edgar Suurmeijer</t>
  </si>
  <si>
    <t>Rolf Hiemstra</t>
  </si>
  <si>
    <t>Haren</t>
  </si>
  <si>
    <t>Kor de Groot</t>
  </si>
  <si>
    <t>Gieten</t>
  </si>
  <si>
    <t>Wilco Veneman</t>
  </si>
  <si>
    <t>Tynaar;o</t>
  </si>
  <si>
    <t>Klaas Brouwer</t>
  </si>
  <si>
    <t>Zuidbroek</t>
  </si>
  <si>
    <t>Remy Notten</t>
  </si>
  <si>
    <t>Bennie Wiegman</t>
  </si>
  <si>
    <t>Gert Kleinjan</t>
  </si>
  <si>
    <t>Willem Rijnbergen</t>
  </si>
  <si>
    <t>Bareld Hamming</t>
  </si>
  <si>
    <t>De Groeve</t>
  </si>
  <si>
    <t>Bert Nieland</t>
  </si>
  <si>
    <t>Oude Pekela</t>
  </si>
  <si>
    <t>Martijn Nijenhuis</t>
  </si>
  <si>
    <t>Marten van Esch</t>
  </si>
  <si>
    <t>Willem Scholte</t>
  </si>
  <si>
    <t>Alinda van Luijk</t>
  </si>
  <si>
    <t>Karen Martens</t>
  </si>
  <si>
    <t>Agnes Meijer</t>
  </si>
  <si>
    <t>Elise Kool</t>
  </si>
  <si>
    <t>Loppersum</t>
  </si>
  <si>
    <t>Jelda Panjer-Deems</t>
  </si>
  <si>
    <t>Noordlaren</t>
  </si>
  <si>
    <t>Sieta Zijlema</t>
  </si>
  <si>
    <t>RaboCup 2021 - Vrouwen 60+</t>
  </si>
  <si>
    <t>RaboCup 2021 - Vrouwen 50+</t>
  </si>
  <si>
    <t>RaboCup 2021 - Vrouwen 40+</t>
  </si>
  <si>
    <t>RaboCup 2021 - Vrouwen Senioren</t>
  </si>
  <si>
    <t>RaboCup 2021 - Mannen 60+</t>
  </si>
  <si>
    <t>RaboCup 2021 - Mannen 50+</t>
  </si>
  <si>
    <t>RaboCup 2021 - Mannen 40+</t>
  </si>
  <si>
    <t>RaboCup 2021 - Mannen Senioren</t>
  </si>
  <si>
    <t>RaboCup 2021 - Overall Mannen</t>
  </si>
  <si>
    <t>RaboCup 2021 - Overall Vrouwen</t>
  </si>
  <si>
    <t>Tynaarlo</t>
  </si>
  <si>
    <t>RaboCup 2021 - Overall 5KM Vrouwen</t>
  </si>
  <si>
    <t>RaboCup 2021 - Overall 5KM Mannen</t>
  </si>
  <si>
    <t>Roland Vos</t>
  </si>
  <si>
    <t>1e</t>
  </si>
  <si>
    <t>Anno Huizinga</t>
  </si>
  <si>
    <t>2e</t>
  </si>
  <si>
    <t>Henk Enting</t>
  </si>
  <si>
    <t>Eext</t>
  </si>
  <si>
    <t>3e</t>
  </si>
  <si>
    <t>Sabine Spreen</t>
  </si>
  <si>
    <t>Rolde</t>
  </si>
  <si>
    <t>Daphne Spreen</t>
  </si>
  <si>
    <t>Annemarie Elsinga</t>
  </si>
  <si>
    <t>Jip Boerema</t>
  </si>
  <si>
    <t>Paterswolde</t>
  </si>
  <si>
    <t>4e</t>
  </si>
  <si>
    <t>Henriette Lagerwerf</t>
  </si>
  <si>
    <t>Veendam</t>
  </si>
  <si>
    <t>5e</t>
  </si>
  <si>
    <t>Linda Duimering</t>
  </si>
  <si>
    <t>Muntendam</t>
  </si>
  <si>
    <t>6e</t>
  </si>
  <si>
    <t>Jolanda Bultstra</t>
  </si>
  <si>
    <t>Stadskanaal</t>
  </si>
  <si>
    <t>7e</t>
  </si>
  <si>
    <t>Evelyne Salari</t>
  </si>
  <si>
    <t>Annen</t>
  </si>
  <si>
    <t>8e</t>
  </si>
  <si>
    <t>Fabian ten Kate</t>
  </si>
  <si>
    <t>Haren Gn</t>
  </si>
  <si>
    <t>Jan Stuursma</t>
  </si>
  <si>
    <t>Freek Hoolsema</t>
  </si>
  <si>
    <t>Rikjan Bathoorn</t>
  </si>
  <si>
    <t>Peize</t>
  </si>
  <si>
    <t>Edwin Slijkhuis</t>
  </si>
  <si>
    <t>Zuidhorn</t>
  </si>
  <si>
    <t>René Smith</t>
  </si>
  <si>
    <t>Niels Grote Beverborg</t>
  </si>
  <si>
    <t>Sam Kamminga</t>
  </si>
  <si>
    <t>Eelderwolde</t>
  </si>
  <si>
    <t>Arnold Tjeerdsma</t>
  </si>
  <si>
    <t>Jos Luttjeboer</t>
  </si>
  <si>
    <t>Oostwold gem</t>
  </si>
  <si>
    <t>Erkan Albayrak</t>
  </si>
  <si>
    <t>Blijham</t>
  </si>
  <si>
    <t>Thijs Datema</t>
  </si>
  <si>
    <t>Dennis van der Kaap</t>
  </si>
  <si>
    <t>Anloo</t>
  </si>
  <si>
    <t>Rick Visscher</t>
  </si>
  <si>
    <t>Wagenborgen</t>
  </si>
  <si>
    <t>Martien Wubs</t>
  </si>
  <si>
    <t>Dennis Haak</t>
  </si>
  <si>
    <t>Winschoten</t>
  </si>
  <si>
    <t>Jeroen Doesburg</t>
  </si>
  <si>
    <t>Gerritjan Moes</t>
  </si>
  <si>
    <t>De Kiel</t>
  </si>
  <si>
    <t>Tom Hospes</t>
  </si>
  <si>
    <t>Pieter Jan Kooi</t>
  </si>
  <si>
    <t>Fjodor van der Sluijs</t>
  </si>
  <si>
    <t>Gasselte</t>
  </si>
  <si>
    <t>Rick Postma</t>
  </si>
  <si>
    <t>Veelerveen</t>
  </si>
  <si>
    <t>Edwin Hillenga</t>
  </si>
  <si>
    <t>Midlaren</t>
  </si>
  <si>
    <t>Aduard</t>
  </si>
  <si>
    <t>Mario Schuiling</t>
  </si>
  <si>
    <t>Marnix Ennes</t>
  </si>
  <si>
    <t>Frank de Groot</t>
  </si>
  <si>
    <t>Hoogezand</t>
  </si>
  <si>
    <t>Rudy Telkamp</t>
  </si>
  <si>
    <t>Bert-Jan Bussemaker</t>
  </si>
  <si>
    <t>Vries</t>
  </si>
  <si>
    <t>Gerrit de Jong</t>
  </si>
  <si>
    <t>Gertjan Rehwinkel</t>
  </si>
  <si>
    <t>Roderik de Vries</t>
  </si>
  <si>
    <t>Erik Verkaaik</t>
  </si>
  <si>
    <t>Ferry Goike</t>
  </si>
  <si>
    <t>Henk Pot</t>
  </si>
  <si>
    <t>Joop Lusthof</t>
  </si>
  <si>
    <t>Leeuwarden</t>
  </si>
  <si>
    <t>Herman Morrien</t>
  </si>
  <si>
    <t>Bellingwolde</t>
  </si>
  <si>
    <t>Robert Springer</t>
  </si>
  <si>
    <t>Ben Adams</t>
  </si>
  <si>
    <t>Sappemeer</t>
  </si>
  <si>
    <t>Wim Oomkens</t>
  </si>
  <si>
    <t>Huub Smid</t>
  </si>
  <si>
    <t>Appelscha</t>
  </si>
  <si>
    <t>J.H. van Dijk</t>
  </si>
  <si>
    <t>Annemoon Roeland</t>
  </si>
  <si>
    <t>Leiden</t>
  </si>
  <si>
    <t>Richelle Wijsbeek</t>
  </si>
  <si>
    <t>Oostwold gem Oldambt</t>
  </si>
  <si>
    <t>Marjan Van der Schu</t>
  </si>
  <si>
    <t>Nieuwe Pekela</t>
  </si>
  <si>
    <t>Lenna Kamminga</t>
  </si>
  <si>
    <t>Marloes Tinge</t>
  </si>
  <si>
    <t>Zeijen</t>
  </si>
  <si>
    <t>Karin Kemper</t>
  </si>
  <si>
    <t>Daphne Oomkens</t>
  </si>
  <si>
    <t>Bertine de Vries</t>
  </si>
  <si>
    <t>Annelies Friezema</t>
  </si>
  <si>
    <t>Marjolein Pijper</t>
  </si>
  <si>
    <t>Christien Koning</t>
  </si>
  <si>
    <t>Carla Dijkstra</t>
  </si>
  <si>
    <t>Monique de Jong</t>
  </si>
  <si>
    <t>Goutum</t>
  </si>
  <si>
    <t>Janneke van der Woude</t>
  </si>
  <si>
    <t>Janny Buiten</t>
  </si>
  <si>
    <t>Marjan Van der Schuur - S</t>
  </si>
  <si>
    <t>Rune Krol</t>
  </si>
  <si>
    <t>Dennis Brandenburg</t>
  </si>
  <si>
    <t>Steenwijk</t>
  </si>
  <si>
    <t>Rene Wilkens</t>
  </si>
  <si>
    <t>Jay Langerij</t>
  </si>
  <si>
    <t>Schinghsdorf</t>
  </si>
  <si>
    <t>Gerard Wolters</t>
  </si>
  <si>
    <t>Olle Krol</t>
  </si>
  <si>
    <t>Luuk ten Have</t>
  </si>
  <si>
    <t>Jurre Boerema</t>
  </si>
  <si>
    <t>Bert Van Wijk</t>
  </si>
  <si>
    <t>Bert Gierveld</t>
  </si>
  <si>
    <t>Jasper Roelofsen</t>
  </si>
  <si>
    <t>Dirk Jan Swart</t>
  </si>
  <si>
    <t>Adriaan Kesting</t>
  </si>
  <si>
    <t>Jens Everts</t>
  </si>
  <si>
    <t>Jenneke Deelstra-Benjamin</t>
  </si>
  <si>
    <t>Kropswolde</t>
  </si>
  <si>
    <t>Hanneke Eleveld</t>
  </si>
  <si>
    <t>Marieke Spronk</t>
  </si>
  <si>
    <t>Ingrid Snijder</t>
  </si>
  <si>
    <t>Ren馥 Alrich</t>
  </si>
  <si>
    <t>Meike Klaibeda</t>
  </si>
  <si>
    <t>Gonny Darwinkel</t>
  </si>
  <si>
    <t>Marjolein Heres</t>
  </si>
  <si>
    <t>Hoogersmilde</t>
  </si>
  <si>
    <t>Ria Brongers</t>
  </si>
  <si>
    <t>Mariska Moes-Hink</t>
  </si>
  <si>
    <t>Menno Altena</t>
  </si>
  <si>
    <t>Gert Versteeg</t>
  </si>
  <si>
    <t>BB lopers</t>
  </si>
  <si>
    <t>Martin Ouwehand</t>
  </si>
  <si>
    <t>Valkenburg Zh</t>
  </si>
  <si>
    <t>Marco Massink</t>
  </si>
  <si>
    <t>Rienk-Jan Benedictus</t>
  </si>
  <si>
    <t>Wesley Ellermeijer</t>
  </si>
  <si>
    <t>Wildervank</t>
  </si>
  <si>
    <t>Muhiddin Mirzaev</t>
  </si>
  <si>
    <t>Jeroen Kegel</t>
  </si>
  <si>
    <t>Tom Harder</t>
  </si>
  <si>
    <t>Timon Waardenburg</t>
  </si>
  <si>
    <t>Gerard Datema</t>
  </si>
  <si>
    <t>Jennis Hager</t>
  </si>
  <si>
    <t>Tom Moesker</t>
  </si>
  <si>
    <t>Dahcea Marian</t>
  </si>
  <si>
    <t>Roemenië</t>
  </si>
  <si>
    <t>Stephan Benninga</t>
  </si>
  <si>
    <t>Pino van Stokkum</t>
  </si>
  <si>
    <t>Utrecht</t>
  </si>
  <si>
    <t>Hans Prins</t>
  </si>
  <si>
    <t>Rick Bies</t>
  </si>
  <si>
    <t>Ralph Arkema</t>
  </si>
  <si>
    <t>Bas Berends</t>
  </si>
  <si>
    <t>Maarten Ingen Housz</t>
  </si>
  <si>
    <t>'s-Gravenhage</t>
  </si>
  <si>
    <t>Frank Homan</t>
  </si>
  <si>
    <t>Harold Pesman</t>
  </si>
  <si>
    <t>Frank Lake</t>
  </si>
  <si>
    <t>Schipborg</t>
  </si>
  <si>
    <t>Walter van Marum</t>
  </si>
  <si>
    <t>Niek-Jan Berends</t>
  </si>
  <si>
    <t>Niels Kruit</t>
  </si>
  <si>
    <t>Sebastian Panman de Wit</t>
  </si>
  <si>
    <t>Roy Dik</t>
  </si>
  <si>
    <t>Joetjen Muller</t>
  </si>
  <si>
    <t>Anne Jan Dam</t>
  </si>
  <si>
    <t>Hooghalen</t>
  </si>
  <si>
    <t>Thomas Woldendorp</t>
  </si>
  <si>
    <t>Luuk Oosterveld</t>
  </si>
  <si>
    <t>Okke van der Eijk</t>
  </si>
  <si>
    <t>Doorn</t>
  </si>
  <si>
    <t>Arjan Timmerman</t>
  </si>
  <si>
    <t>Joris Oosterhuis</t>
  </si>
  <si>
    <t>Eindhoven</t>
  </si>
  <si>
    <t>Marchel Kamies</t>
  </si>
  <si>
    <t>Emmer-Compascuum</t>
  </si>
  <si>
    <t>Eduard van Holland</t>
  </si>
  <si>
    <t>Hoogeveen</t>
  </si>
  <si>
    <t>Rick West</t>
  </si>
  <si>
    <t>Wietse Haanstra</t>
  </si>
  <si>
    <t>Wirdum Fr</t>
  </si>
  <si>
    <t>Erwin Bartelds</t>
  </si>
  <si>
    <t>Thomas Haan</t>
  </si>
  <si>
    <t>Philip Pruim</t>
  </si>
  <si>
    <t>Eelde</t>
  </si>
  <si>
    <t>Paul van Zand</t>
  </si>
  <si>
    <t>Runners Stadskanaal</t>
  </si>
  <si>
    <t>Roy Vervoort</t>
  </si>
  <si>
    <t>Leek</t>
  </si>
  <si>
    <t>Bert-Jan Wever</t>
  </si>
  <si>
    <t>Harm Sassen</t>
  </si>
  <si>
    <t>Hans Mulder</t>
  </si>
  <si>
    <t>Richard van燿er Meij</t>
  </si>
  <si>
    <t>Fivelstreek</t>
  </si>
  <si>
    <t>Ronald Apeldoorn</t>
  </si>
  <si>
    <t>Loopgroep De Drentsc</t>
  </si>
  <si>
    <t>Peter Liemburg</t>
  </si>
  <si>
    <t>De Wilgen</t>
  </si>
  <si>
    <t>Bas Ottink</t>
  </si>
  <si>
    <t>Sybren Harmsma</t>
  </si>
  <si>
    <t>Menko Wierenga</t>
  </si>
  <si>
    <t>Loopgroep Nienoord</t>
  </si>
  <si>
    <t>Maurits van燿e Linde</t>
  </si>
  <si>
    <t>Peter Noordhuis</t>
  </si>
  <si>
    <t>Arne Keissen</t>
  </si>
  <si>
    <t>Mark Ganzevles</t>
  </si>
  <si>
    <t>Jan燩eter Dik</t>
  </si>
  <si>
    <t>David Samson</t>
  </si>
  <si>
    <t>Loopgroep Bedum</t>
  </si>
  <si>
    <t>Laurens Kruize</t>
  </si>
  <si>
    <t>Taeke Boersma</t>
  </si>
  <si>
    <t>Loopgroep Zuidhorn</t>
  </si>
  <si>
    <t>Bennard Doornbos</t>
  </si>
  <si>
    <t>Maarten van Ouwerkerk</t>
  </si>
  <si>
    <t>Bernard Bontjer</t>
  </si>
  <si>
    <t>Erwin Faber</t>
  </si>
  <si>
    <t>Jos De Vries</t>
  </si>
  <si>
    <t>Alle Hoekstra</t>
  </si>
  <si>
    <t>Ronald de Haan</t>
  </si>
  <si>
    <t>Hardlopen.nl</t>
  </si>
  <si>
    <t>Frank Broekman</t>
  </si>
  <si>
    <t>Arjan Fokkens</t>
  </si>
  <si>
    <t>Johan Arends</t>
  </si>
  <si>
    <t>Wim Opten</t>
  </si>
  <si>
    <t>Fred Reitsma</t>
  </si>
  <si>
    <t>Urk</t>
  </si>
  <si>
    <t>Siemon Hinrichs</t>
  </si>
  <si>
    <t>Remko Elema</t>
  </si>
  <si>
    <t>Rogier Braak</t>
  </si>
  <si>
    <t>ATC '75</t>
  </si>
  <si>
    <t>Siem Hiemstra</t>
  </si>
  <si>
    <t>LSV Invictus</t>
  </si>
  <si>
    <t>Stef Riemens</t>
  </si>
  <si>
    <t>Hans Roos</t>
  </si>
  <si>
    <t>Willem van de Poll</t>
  </si>
  <si>
    <t>Henk Prins</t>
  </si>
  <si>
    <t>Bert Schipper</t>
  </si>
  <si>
    <t>Arjan van Groningen</t>
  </si>
  <si>
    <t>HAC '63</t>
  </si>
  <si>
    <t>Ben Timmer</t>
  </si>
  <si>
    <t>Goos Bies</t>
  </si>
  <si>
    <t>Wim Ammeraal</t>
  </si>
  <si>
    <t>Artemis</t>
  </si>
  <si>
    <t>Edwin Hooijschuur</t>
  </si>
  <si>
    <t>Gezinus Bos</t>
  </si>
  <si>
    <t>Bert Veen</t>
  </si>
  <si>
    <t>Andries Schoo</t>
  </si>
  <si>
    <t>Musselkanaal</t>
  </si>
  <si>
    <t>Auke Middel</t>
  </si>
  <si>
    <t>Gerrie Bijl</t>
  </si>
  <si>
    <t>Arnold Tijdens</t>
  </si>
  <si>
    <t>John Brouwer</t>
  </si>
  <si>
    <t>Joniek Hage</t>
  </si>
  <si>
    <t>Johan Van Dijk</t>
  </si>
  <si>
    <t>Alje Mulder</t>
  </si>
  <si>
    <t>Eric Pots</t>
  </si>
  <si>
    <t>Harold Sinnige</t>
  </si>
  <si>
    <t>Dennis Volmer</t>
  </si>
  <si>
    <t>Edmond Varwijk</t>
  </si>
  <si>
    <t>Wim Zuidersma</t>
  </si>
  <si>
    <t>Peter West</t>
  </si>
  <si>
    <t>Cor Hiemstra</t>
  </si>
  <si>
    <t>Tienco de Vries</t>
  </si>
  <si>
    <t>Hunzerunners Loopgro</t>
  </si>
  <si>
    <t>Rienus Doedens</t>
  </si>
  <si>
    <t>Eerko Keizer</t>
  </si>
  <si>
    <t>Elzo Piening</t>
  </si>
  <si>
    <t>René Sietsema</t>
  </si>
  <si>
    <t>Harmannus Hovinga</t>
  </si>
  <si>
    <t>Henk Olijve</t>
  </si>
  <si>
    <t>Henk Pater</t>
  </si>
  <si>
    <t>Scheemda</t>
  </si>
  <si>
    <t>Johan Stahl</t>
  </si>
  <si>
    <t>Gerard Mulder</t>
  </si>
  <si>
    <t>Wim Lammers</t>
  </si>
  <si>
    <t>Bleskensgraaf ca</t>
  </si>
  <si>
    <t>Leen Tiesma</t>
  </si>
  <si>
    <t>Bert ten Hoff</t>
  </si>
  <si>
    <t>Aquilo</t>
  </si>
  <si>
    <t>Rudy Boers</t>
  </si>
  <si>
    <t>Fokko Dam</t>
  </si>
  <si>
    <t>Henk Nijland</t>
  </si>
  <si>
    <t>Jan燞ein van Dijk</t>
  </si>
  <si>
    <t>Vries                 1</t>
  </si>
  <si>
    <t>Peter Boltjes</t>
  </si>
  <si>
    <t>Ton Lenting</t>
  </si>
  <si>
    <t>Roel Timmerman</t>
  </si>
  <si>
    <t>Lunsing Cazemier</t>
  </si>
  <si>
    <t>Hein Bokern</t>
  </si>
  <si>
    <t>Gasteren</t>
  </si>
  <si>
    <t>Roel Nijland</t>
  </si>
  <si>
    <t>Borger</t>
  </si>
  <si>
    <t>Jack Schuur</t>
  </si>
  <si>
    <t>Han te燱inkel</t>
  </si>
  <si>
    <t>Niekerk Grootegast    1</t>
  </si>
  <si>
    <t>Sjoerd Jansma</t>
  </si>
  <si>
    <t>Reinie Boven</t>
  </si>
  <si>
    <t>Annewil Schreuder</t>
  </si>
  <si>
    <t>Mariska Eitens</t>
  </si>
  <si>
    <t>Eva Mulder</t>
  </si>
  <si>
    <t>'s-Hertogenbosch</t>
  </si>
  <si>
    <t>Fabienne Ipema</t>
  </si>
  <si>
    <t>Lisa Huizinga</t>
  </si>
  <si>
    <t>Gesela Ebbinge</t>
  </si>
  <si>
    <t>Esme Berends-Homan</t>
  </si>
  <si>
    <t>Aline Bijlsma-Wolda</t>
  </si>
  <si>
    <t>Janita Dekker</t>
  </si>
  <si>
    <t>Marleen Oosterhuis</t>
  </si>
  <si>
    <t>Lian Rossingh</t>
  </si>
  <si>
    <t>Annet Grol</t>
  </si>
  <si>
    <t>Marijet Hamming</t>
  </si>
  <si>
    <t>Lianne Philips-Land</t>
  </si>
  <si>
    <t>Krista Droog</t>
  </si>
  <si>
    <t>Marga Kadijk</t>
  </si>
  <si>
    <t>Annet Jantien Smit</t>
  </si>
  <si>
    <t>Esther Mertens</t>
  </si>
  <si>
    <t>Joyce De Vries-Pieterman</t>
  </si>
  <si>
    <t>Patricia Boerma</t>
  </si>
  <si>
    <t>SOS</t>
  </si>
  <si>
    <t>Diana Vrieling</t>
  </si>
  <si>
    <t>Anja Peters</t>
  </si>
  <si>
    <t>Astrid van Dijken</t>
  </si>
  <si>
    <t>Amsterdam</t>
  </si>
  <si>
    <t>Esther Ezinga</t>
  </si>
  <si>
    <t>Helga de Ruiter</t>
  </si>
  <si>
    <t>Friesland</t>
  </si>
  <si>
    <t>Marina Skuratovich</t>
  </si>
  <si>
    <t>Elham Kral</t>
  </si>
  <si>
    <t>SV Veendam</t>
  </si>
  <si>
    <t>Gerda Broekema</t>
  </si>
  <si>
    <t>Trijnie Wesseling</t>
  </si>
  <si>
    <t>Hardloopclub Onstwed</t>
  </si>
  <si>
    <t>Dineke Boltjes-Grave</t>
  </si>
  <si>
    <t>Eza Vos</t>
  </si>
  <si>
    <t>Jessica Hazewinkel</t>
  </si>
  <si>
    <t>Frouwkje Herder</t>
  </si>
  <si>
    <t>Ineke Berghuis</t>
  </si>
  <si>
    <t>Ria van Dam</t>
  </si>
  <si>
    <t>Annet Boekel</t>
  </si>
  <si>
    <t>Marian Stegink</t>
  </si>
  <si>
    <t>Kitty Boon</t>
  </si>
  <si>
    <t>Groningen Atletiek</t>
  </si>
  <si>
    <t>Thijmen van燿er Loop</t>
  </si>
  <si>
    <t>Vitalis               1</t>
  </si>
  <si>
    <t>Alex Kuik</t>
  </si>
  <si>
    <t>Jorrit Waslander</t>
  </si>
  <si>
    <t>Arjan Gruppen</t>
  </si>
  <si>
    <t>Michel Wierbos</t>
  </si>
  <si>
    <t>ACO Van Elderen</t>
  </si>
  <si>
    <t>Jappie Doller</t>
  </si>
  <si>
    <t>Berend Fleurke</t>
  </si>
  <si>
    <t>Wouter Smrkovsky</t>
  </si>
  <si>
    <t>Sebastiaan van der Haar</t>
  </si>
  <si>
    <t>Henry Perdok</t>
  </si>
  <si>
    <t>Ryan Drent</t>
  </si>
  <si>
    <t>Gieterveen</t>
  </si>
  <si>
    <t>Ruben van Oosten</t>
  </si>
  <si>
    <t>Reinhart Mulder</t>
  </si>
  <si>
    <t>Sil Spanjer</t>
  </si>
  <si>
    <t>Yvonne Meijer</t>
  </si>
  <si>
    <t>Kike Velting</t>
  </si>
  <si>
    <t>Evelien Honebecke</t>
  </si>
  <si>
    <t>Minke Berghuis</t>
  </si>
  <si>
    <t>Inkje Ozinga</t>
  </si>
  <si>
    <t>Annemiek Opten</t>
  </si>
  <si>
    <t>Brecht van燿e Poll</t>
  </si>
  <si>
    <t>ATC '75               2</t>
  </si>
  <si>
    <t>Linda Flanderijn</t>
  </si>
  <si>
    <t>Leonie van Roekel</t>
  </si>
  <si>
    <t>Ilona Koning</t>
  </si>
  <si>
    <t>Marieke Theodorie</t>
  </si>
  <si>
    <t>Renate Offeringa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</si>
</sst>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68" applyNumberFormat="0" applyFill="0" applyAlignment="0" applyProtection="0"/>
    <xf numFmtId="0" fontId="12" fillId="0" borderId="69" applyNumberFormat="0" applyFill="0" applyAlignment="0" applyProtection="0"/>
    <xf numFmtId="0" fontId="13" fillId="0" borderId="70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71" applyNumberFormat="0" applyAlignment="0" applyProtection="0"/>
    <xf numFmtId="0" fontId="18" fillId="15" borderId="72" applyNumberFormat="0" applyAlignment="0" applyProtection="0"/>
    <xf numFmtId="0" fontId="19" fillId="15" borderId="71" applyNumberFormat="0" applyAlignment="0" applyProtection="0"/>
    <xf numFmtId="0" fontId="20" fillId="0" borderId="73" applyNumberFormat="0" applyFill="0" applyAlignment="0" applyProtection="0"/>
    <xf numFmtId="0" fontId="1" fillId="16" borderId="74" applyNumberFormat="0" applyAlignment="0" applyProtection="0"/>
    <xf numFmtId="0" fontId="21" fillId="0" borderId="0" applyNumberFormat="0" applyFill="0" applyBorder="0" applyAlignment="0" applyProtection="0"/>
    <xf numFmtId="0" fontId="9" fillId="17" borderId="7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76" applyNumberFormat="0" applyFill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</cellStyleXfs>
  <cellXfs count="279">
    <xf numFmtId="0" fontId="0" fillId="0" borderId="0" xfId="0"/>
    <xf numFmtId="0" fontId="4" fillId="2" borderId="0" xfId="0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Border="1"/>
    <xf numFmtId="0" fontId="6" fillId="0" borderId="4" xfId="0" applyFont="1" applyBorder="1"/>
    <xf numFmtId="0" fontId="2" fillId="0" borderId="5" xfId="0" applyFont="1" applyBorder="1" applyAlignment="1">
      <alignment horizontal="right"/>
    </xf>
    <xf numFmtId="14" fontId="2" fillId="0" borderId="6" xfId="0" applyNumberFormat="1" applyFont="1" applyBorder="1"/>
    <xf numFmtId="0" fontId="6" fillId="0" borderId="11" xfId="0" applyFont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/>
    <xf numFmtId="0" fontId="2" fillId="4" borderId="15" xfId="0" applyFont="1" applyFill="1" applyBorder="1"/>
    <xf numFmtId="0" fontId="2" fillId="4" borderId="11" xfId="0" applyFont="1" applyFill="1" applyBorder="1"/>
    <xf numFmtId="0" fontId="2" fillId="4" borderId="16" xfId="0" applyFont="1" applyFill="1" applyBorder="1"/>
    <xf numFmtId="0" fontId="8" fillId="0" borderId="17" xfId="0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2" borderId="20" xfId="0" applyFill="1" applyBorder="1"/>
    <xf numFmtId="0" fontId="0" fillId="0" borderId="26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NumberFormat="1" applyBorder="1" applyProtection="1"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right"/>
      <protection locked="0"/>
    </xf>
    <xf numFmtId="0" fontId="2" fillId="0" borderId="20" xfId="0" applyFont="1" applyBorder="1"/>
    <xf numFmtId="1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0" fillId="0" borderId="4" xfId="0" applyBorder="1"/>
    <xf numFmtId="0" fontId="0" fillId="0" borderId="1" xfId="0" applyBorder="1"/>
    <xf numFmtId="0" fontId="0" fillId="0" borderId="11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4" borderId="11" xfId="0" applyFill="1" applyBorder="1"/>
    <xf numFmtId="0" fontId="6" fillId="0" borderId="17" xfId="0" applyFont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2" borderId="29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2" fillId="2" borderId="2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0" fillId="0" borderId="30" xfId="0" applyBorder="1"/>
    <xf numFmtId="1" fontId="6" fillId="0" borderId="31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2" borderId="0" xfId="0" applyFont="1" applyFill="1" applyBorder="1"/>
    <xf numFmtId="0" fontId="0" fillId="0" borderId="34" xfId="0" applyBorder="1"/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3" fillId="6" borderId="0" xfId="0" applyFont="1" applyFill="1"/>
    <xf numFmtId="0" fontId="5" fillId="6" borderId="0" xfId="0" applyFont="1" applyFill="1" applyAlignment="1">
      <alignment horizontal="center" vertical="center"/>
    </xf>
    <xf numFmtId="1" fontId="5" fillId="6" borderId="0" xfId="0" applyNumberFormat="1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right"/>
    </xf>
    <xf numFmtId="0" fontId="1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6" borderId="0" xfId="0" applyFont="1" applyFill="1"/>
    <xf numFmtId="0" fontId="3" fillId="6" borderId="0" xfId="0" applyFont="1" applyFill="1" applyAlignment="1">
      <alignment horizontal="center"/>
    </xf>
    <xf numFmtId="1" fontId="0" fillId="6" borderId="0" xfId="0" applyNumberFormat="1" applyFill="1" applyAlignment="1">
      <alignment horizontal="center" vertical="center"/>
    </xf>
    <xf numFmtId="0" fontId="0" fillId="8" borderId="4" xfId="0" applyFill="1" applyBorder="1"/>
    <xf numFmtId="0" fontId="6" fillId="0" borderId="11" xfId="0" applyFont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0" fontId="0" fillId="4" borderId="3" xfId="0" applyFill="1" applyBorder="1"/>
    <xf numFmtId="1" fontId="6" fillId="0" borderId="19" xfId="0" applyNumberFormat="1" applyFont="1" applyFill="1" applyBorder="1" applyAlignment="1">
      <alignment horizontal="center" vertical="center"/>
    </xf>
    <xf numFmtId="0" fontId="0" fillId="0" borderId="19" xfId="0" applyBorder="1"/>
    <xf numFmtId="0" fontId="0" fillId="0" borderId="21" xfId="0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0" fillId="0" borderId="25" xfId="0" applyBorder="1"/>
    <xf numFmtId="0" fontId="0" fillId="0" borderId="41" xfId="0" applyBorder="1"/>
    <xf numFmtId="0" fontId="0" fillId="6" borderId="0" xfId="0" applyFill="1" applyAlignment="1">
      <alignment horizontal="center" vertical="center"/>
    </xf>
    <xf numFmtId="0" fontId="2" fillId="6" borderId="0" xfId="0" applyFont="1" applyFill="1"/>
    <xf numFmtId="1" fontId="0" fillId="6" borderId="0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4" borderId="1" xfId="0" applyFill="1" applyBorder="1"/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9" xfId="0" applyNumberFormat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/>
    <xf numFmtId="0" fontId="0" fillId="0" borderId="37" xfId="0" applyNumberFormat="1" applyBorder="1" applyAlignment="1" applyProtection="1">
      <alignment horizontal="right"/>
      <protection locked="0"/>
    </xf>
    <xf numFmtId="0" fontId="0" fillId="0" borderId="25" xfId="0" applyNumberFormat="1" applyBorder="1" applyProtection="1">
      <protection locked="0"/>
    </xf>
    <xf numFmtId="0" fontId="0" fillId="0" borderId="38" xfId="0" applyNumberFormat="1" applyBorder="1" applyAlignment="1" applyProtection="1">
      <alignment horizontal="right"/>
      <protection locked="0"/>
    </xf>
    <xf numFmtId="0" fontId="0" fillId="0" borderId="41" xfId="0" applyNumberFormat="1" applyBorder="1" applyProtection="1">
      <protection locked="0"/>
    </xf>
    <xf numFmtId="0" fontId="0" fillId="0" borderId="58" xfId="0" applyBorder="1"/>
    <xf numFmtId="0" fontId="3" fillId="9" borderId="0" xfId="0" applyFont="1" applyFill="1"/>
    <xf numFmtId="0" fontId="5" fillId="9" borderId="0" xfId="0" applyFont="1" applyFill="1" applyAlignment="1">
      <alignment horizontal="center" vertical="center"/>
    </xf>
    <xf numFmtId="1" fontId="5" fillId="9" borderId="0" xfId="0" applyNumberFormat="1" applyFont="1" applyFill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1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" fontId="0" fillId="9" borderId="0" xfId="0" applyNumberFormat="1" applyFill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5" fillId="9" borderId="1" xfId="0" applyFont="1" applyFill="1" applyBorder="1" applyAlignment="1">
      <alignment horizontal="right"/>
    </xf>
    <xf numFmtId="0" fontId="3" fillId="9" borderId="0" xfId="0" applyFont="1" applyFill="1" applyAlignment="1">
      <alignment horizontal="center"/>
    </xf>
    <xf numFmtId="0" fontId="1" fillId="9" borderId="0" xfId="0" applyFont="1" applyFill="1"/>
    <xf numFmtId="0" fontId="0" fillId="4" borderId="4" xfId="0" applyFill="1" applyBorder="1"/>
    <xf numFmtId="0" fontId="0" fillId="4" borderId="59" xfId="0" applyFill="1" applyBorder="1"/>
    <xf numFmtId="0" fontId="0" fillId="4" borderId="6" xfId="0" applyFill="1" applyBorder="1"/>
    <xf numFmtId="0" fontId="0" fillId="4" borderId="52" xfId="0" applyFill="1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4" borderId="63" xfId="0" applyFill="1" applyBorder="1"/>
    <xf numFmtId="0" fontId="0" fillId="0" borderId="53" xfId="0" applyBorder="1" applyAlignment="1">
      <alignment horizontal="center" vertical="center"/>
    </xf>
    <xf numFmtId="0" fontId="0" fillId="0" borderId="54" xfId="0" applyBorder="1"/>
    <xf numFmtId="0" fontId="0" fillId="0" borderId="55" xfId="0" applyBorder="1"/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0" fillId="4" borderId="42" xfId="0" applyFill="1" applyBorder="1"/>
    <xf numFmtId="1" fontId="6" fillId="0" borderId="14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" fontId="0" fillId="0" borderId="16" xfId="0" applyNumberForma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25" xfId="0" applyNumberFormat="1" applyBorder="1" applyAlignment="1" applyProtection="1">
      <alignment horizontal="right"/>
      <protection locked="0"/>
    </xf>
    <xf numFmtId="0" fontId="0" fillId="0" borderId="64" xfId="0" applyBorder="1"/>
    <xf numFmtId="0" fontId="0" fillId="0" borderId="65" xfId="0" applyBorder="1"/>
    <xf numFmtId="0" fontId="0" fillId="0" borderId="35" xfId="0" applyBorder="1"/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8" xfId="0" applyFill="1" applyBorder="1"/>
    <xf numFmtId="0" fontId="0" fillId="4" borderId="1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7" xfId="0" applyNumberFormat="1" applyBorder="1" applyProtection="1">
      <protection locked="0"/>
    </xf>
    <xf numFmtId="0" fontId="0" fillId="6" borderId="1" xfId="0" applyFill="1" applyBorder="1"/>
    <xf numFmtId="0" fontId="0" fillId="6" borderId="12" xfId="0" applyFill="1" applyBorder="1"/>
    <xf numFmtId="0" fontId="0" fillId="6" borderId="48" xfId="0" applyFill="1" applyBorder="1"/>
    <xf numFmtId="0" fontId="0" fillId="0" borderId="52" xfId="0" applyBorder="1"/>
    <xf numFmtId="0" fontId="0" fillId="0" borderId="5" xfId="0" applyBorder="1"/>
    <xf numFmtId="0" fontId="0" fillId="4" borderId="30" xfId="0" applyFill="1" applyBorder="1"/>
    <xf numFmtId="0" fontId="0" fillId="4" borderId="66" xfId="0" applyFill="1" applyBorder="1"/>
    <xf numFmtId="0" fontId="0" fillId="4" borderId="67" xfId="0" applyFill="1" applyBorder="1"/>
    <xf numFmtId="0" fontId="0" fillId="0" borderId="4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3" xfId="0" applyFill="1" applyBorder="1"/>
    <xf numFmtId="0" fontId="0" fillId="0" borderId="29" xfId="0" applyFill="1" applyBorder="1"/>
    <xf numFmtId="0" fontId="0" fillId="0" borderId="37" xfId="0" applyFill="1" applyBorder="1"/>
    <xf numFmtId="0" fontId="0" fillId="0" borderId="25" xfId="0" applyFill="1" applyBorder="1"/>
    <xf numFmtId="0" fontId="3" fillId="10" borderId="0" xfId="0" applyFont="1" applyFill="1"/>
    <xf numFmtId="0" fontId="5" fillId="10" borderId="0" xfId="0" applyFont="1" applyFill="1" applyAlignment="1">
      <alignment horizontal="center" vertical="center"/>
    </xf>
    <xf numFmtId="1" fontId="5" fillId="10" borderId="0" xfId="0" applyNumberFormat="1" applyFont="1" applyFill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0" fillId="10" borderId="0" xfId="0" applyFill="1"/>
    <xf numFmtId="0" fontId="0" fillId="10" borderId="0" xfId="0" applyFill="1" applyAlignment="1">
      <alignment horizontal="center" vertical="center"/>
    </xf>
    <xf numFmtId="1" fontId="0" fillId="10" borderId="0" xfId="0" applyNumberFormat="1" applyFill="1" applyBorder="1" applyAlignment="1">
      <alignment horizontal="center" vertical="center"/>
    </xf>
    <xf numFmtId="0" fontId="0" fillId="10" borderId="0" xfId="0" applyFill="1" applyBorder="1"/>
    <xf numFmtId="0" fontId="5" fillId="10" borderId="1" xfId="0" applyFont="1" applyFill="1" applyBorder="1" applyAlignment="1">
      <alignment horizontal="right"/>
    </xf>
    <xf numFmtId="0" fontId="3" fillId="10" borderId="0" xfId="0" applyFont="1" applyFill="1" applyAlignment="1">
      <alignment horizontal="center"/>
    </xf>
    <xf numFmtId="0" fontId="1" fillId="10" borderId="0" xfId="0" applyFont="1" applyFill="1"/>
    <xf numFmtId="0" fontId="0" fillId="10" borderId="0" xfId="0" applyFill="1" applyBorder="1" applyAlignment="1">
      <alignment horizontal="center"/>
    </xf>
    <xf numFmtId="0" fontId="0" fillId="0" borderId="21" xfId="0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58" xfId="0" applyFill="1" applyBorder="1"/>
    <xf numFmtId="0" fontId="0" fillId="0" borderId="65" xfId="0" applyFill="1" applyBorder="1"/>
    <xf numFmtId="1" fontId="0" fillId="10" borderId="0" xfId="0" applyNumberFormat="1" applyFill="1" applyAlignment="1">
      <alignment horizontal="center" vertical="center"/>
    </xf>
    <xf numFmtId="0" fontId="0" fillId="4" borderId="31" xfId="0" applyFill="1" applyBorder="1"/>
    <xf numFmtId="0" fontId="5" fillId="42" borderId="0" xfId="0" applyFont="1" applyFill="1" applyAlignment="1">
      <alignment horizontal="center" vertical="center"/>
    </xf>
    <xf numFmtId="1" fontId="5" fillId="42" borderId="0" xfId="0" applyNumberFormat="1" applyFont="1" applyFill="1" applyAlignment="1">
      <alignment horizontal="center" vertical="center"/>
    </xf>
    <xf numFmtId="0" fontId="5" fillId="42" borderId="1" xfId="0" applyFont="1" applyFill="1" applyBorder="1" applyAlignment="1">
      <alignment horizontal="right"/>
    </xf>
    <xf numFmtId="0" fontId="3" fillId="42" borderId="0" xfId="0" applyFont="1" applyFill="1" applyAlignment="1">
      <alignment horizontal="center"/>
    </xf>
    <xf numFmtId="0" fontId="1" fillId="42" borderId="0" xfId="0" applyFont="1" applyFill="1"/>
    <xf numFmtId="0" fontId="0" fillId="42" borderId="0" xfId="0" applyFill="1"/>
    <xf numFmtId="0" fontId="0" fillId="42" borderId="0" xfId="0" applyFill="1" applyAlignment="1">
      <alignment horizontal="center" vertical="center"/>
    </xf>
    <xf numFmtId="1" fontId="0" fillId="42" borderId="0" xfId="0" applyNumberFormat="1" applyFill="1" applyBorder="1" applyAlignment="1">
      <alignment horizontal="center" vertical="center"/>
    </xf>
    <xf numFmtId="0" fontId="0" fillId="42" borderId="0" xfId="0" applyFill="1" applyBorder="1"/>
    <xf numFmtId="0" fontId="0" fillId="42" borderId="0" xfId="0" applyFill="1" applyBorder="1" applyAlignment="1">
      <alignment horizontal="center"/>
    </xf>
    <xf numFmtId="1" fontId="0" fillId="42" borderId="0" xfId="0" applyNumberFormat="1" applyFill="1" applyAlignment="1">
      <alignment horizontal="center" vertical="center"/>
    </xf>
    <xf numFmtId="0" fontId="5" fillId="42" borderId="0" xfId="0" applyFont="1" applyFill="1" applyBorder="1" applyAlignment="1">
      <alignment horizontal="center" vertical="center"/>
    </xf>
    <xf numFmtId="0" fontId="3" fillId="43" borderId="0" xfId="0" applyFont="1" applyFill="1"/>
    <xf numFmtId="0" fontId="5" fillId="43" borderId="0" xfId="0" applyFont="1" applyFill="1" applyAlignment="1">
      <alignment horizontal="center" vertical="center"/>
    </xf>
    <xf numFmtId="1" fontId="5" fillId="43" borderId="0" xfId="0" applyNumberFormat="1" applyFont="1" applyFill="1" applyAlignment="1">
      <alignment horizontal="center" vertical="center"/>
    </xf>
    <xf numFmtId="0" fontId="5" fillId="43" borderId="0" xfId="0" applyFont="1" applyFill="1" applyBorder="1" applyAlignment="1">
      <alignment horizontal="center" vertical="center"/>
    </xf>
    <xf numFmtId="0" fontId="24" fillId="43" borderId="1" xfId="0" applyFont="1" applyFill="1" applyBorder="1" applyAlignment="1">
      <alignment horizontal="right"/>
    </xf>
    <xf numFmtId="0" fontId="3" fillId="43" borderId="0" xfId="0" applyFont="1" applyFill="1" applyAlignment="1">
      <alignment horizontal="center"/>
    </xf>
    <xf numFmtId="0" fontId="1" fillId="43" borderId="0" xfId="0" applyFont="1" applyFill="1"/>
    <xf numFmtId="0" fontId="0" fillId="43" borderId="0" xfId="0" applyFill="1"/>
    <xf numFmtId="0" fontId="0" fillId="43" borderId="0" xfId="0" applyFill="1" applyAlignment="1">
      <alignment horizontal="center" vertical="center"/>
    </xf>
    <xf numFmtId="1" fontId="0" fillId="43" borderId="0" xfId="0" applyNumberFormat="1" applyFill="1" applyBorder="1" applyAlignment="1">
      <alignment horizontal="center" vertical="center"/>
    </xf>
    <xf numFmtId="0" fontId="0" fillId="43" borderId="0" xfId="0" applyFill="1" applyBorder="1"/>
    <xf numFmtId="0" fontId="0" fillId="43" borderId="0" xfId="0" applyFill="1" applyBorder="1" applyAlignment="1">
      <alignment horizontal="center"/>
    </xf>
    <xf numFmtId="1" fontId="0" fillId="43" borderId="0" xfId="0" applyNumberFormat="1" applyFill="1" applyAlignment="1">
      <alignment horizontal="center" vertical="center"/>
    </xf>
    <xf numFmtId="0" fontId="0" fillId="0" borderId="3" xfId="0" applyBorder="1"/>
    <xf numFmtId="0" fontId="0" fillId="0" borderId="53" xfId="0" applyNumberFormat="1" applyBorder="1" applyProtection="1">
      <protection locked="0"/>
    </xf>
    <xf numFmtId="0" fontId="25" fillId="42" borderId="0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5" fillId="9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center" vertical="center"/>
    </xf>
    <xf numFmtId="0" fontId="23" fillId="43" borderId="0" xfId="0" applyFont="1" applyFill="1" applyBorder="1" applyAlignment="1">
      <alignment horizontal="center" vertical="center"/>
    </xf>
    <xf numFmtId="0" fontId="5" fillId="43" borderId="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4"/>
  <sheetViews>
    <sheetView workbookViewId="0">
      <selection activeCell="AF5" sqref="AF5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6"/>
      <c r="B1" s="1"/>
      <c r="C1" s="1"/>
      <c r="D1" s="1"/>
      <c r="E1" s="254" t="s">
        <v>58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1"/>
      <c r="X1" s="2"/>
      <c r="Y1" s="3"/>
      <c r="Z1" s="4" t="s">
        <v>0</v>
      </c>
      <c r="AA1" s="1"/>
      <c r="AB1" s="5"/>
      <c r="AC1" s="6"/>
    </row>
    <row r="2" spans="1:29" ht="15.75" thickBot="1" x14ac:dyDescent="0.3">
      <c r="A2" s="6"/>
      <c r="B2" s="6"/>
      <c r="C2" s="6"/>
      <c r="D2" s="6"/>
      <c r="E2" s="255" t="s">
        <v>1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7"/>
      <c r="W2" s="7"/>
      <c r="X2" s="8"/>
      <c r="Y2" s="9"/>
      <c r="Z2" s="10"/>
      <c r="AA2" s="11" t="s">
        <v>2</v>
      </c>
      <c r="AB2" s="12">
        <f ca="1">TODAY()</f>
        <v>44493</v>
      </c>
      <c r="AC2" s="6"/>
    </row>
    <row r="3" spans="1:29" ht="15.75" thickBot="1" x14ac:dyDescent="0.3">
      <c r="A3" s="6"/>
      <c r="B3" s="6"/>
      <c r="C3" s="6"/>
      <c r="D3" s="6"/>
      <c r="E3" s="258" t="s">
        <v>61</v>
      </c>
      <c r="F3" s="252"/>
      <c r="G3" s="251" t="s">
        <v>88</v>
      </c>
      <c r="H3" s="252"/>
      <c r="I3" s="251" t="s">
        <v>3</v>
      </c>
      <c r="J3" s="252"/>
      <c r="K3" s="251"/>
      <c r="L3" s="252"/>
      <c r="M3" s="251"/>
      <c r="N3" s="252"/>
      <c r="O3" s="251"/>
      <c r="P3" s="252"/>
      <c r="Q3" s="251"/>
      <c r="R3" s="252"/>
      <c r="S3" s="251"/>
      <c r="T3" s="252"/>
      <c r="U3" s="251"/>
      <c r="V3" s="253"/>
      <c r="W3" s="13" t="s">
        <v>4</v>
      </c>
      <c r="X3" s="14" t="s">
        <v>5</v>
      </c>
      <c r="Y3" s="15"/>
      <c r="Z3" s="16"/>
      <c r="AA3" s="17" t="s">
        <v>6</v>
      </c>
      <c r="AB3" s="18" t="s">
        <v>0</v>
      </c>
      <c r="AC3" s="6"/>
    </row>
    <row r="4" spans="1:29" x14ac:dyDescent="0.25">
      <c r="A4" s="5"/>
      <c r="B4" s="19" t="s">
        <v>7</v>
      </c>
      <c r="C4" s="19" t="s">
        <v>8</v>
      </c>
      <c r="D4" s="19" t="s">
        <v>9</v>
      </c>
      <c r="E4" s="20" t="s">
        <v>10</v>
      </c>
      <c r="F4" s="20" t="s">
        <v>11</v>
      </c>
      <c r="G4" s="21" t="s">
        <v>10</v>
      </c>
      <c r="H4" s="21" t="s">
        <v>11</v>
      </c>
      <c r="I4" s="20" t="s">
        <v>10</v>
      </c>
      <c r="J4" s="20" t="s">
        <v>11</v>
      </c>
      <c r="K4" s="22" t="s">
        <v>10</v>
      </c>
      <c r="L4" s="20" t="s">
        <v>11</v>
      </c>
      <c r="M4" s="20" t="s">
        <v>10</v>
      </c>
      <c r="N4" s="20" t="s">
        <v>11</v>
      </c>
      <c r="O4" s="20" t="s">
        <v>10</v>
      </c>
      <c r="P4" s="20" t="s">
        <v>11</v>
      </c>
      <c r="Q4" s="20" t="s">
        <v>10</v>
      </c>
      <c r="R4" s="20" t="s">
        <v>11</v>
      </c>
      <c r="S4" s="20" t="s">
        <v>10</v>
      </c>
      <c r="T4" s="20" t="s">
        <v>11</v>
      </c>
      <c r="U4" s="20" t="s">
        <v>10</v>
      </c>
      <c r="V4" s="20" t="s">
        <v>11</v>
      </c>
      <c r="W4" s="23" t="s">
        <v>6</v>
      </c>
      <c r="X4" s="24" t="s">
        <v>12</v>
      </c>
      <c r="Y4" s="25"/>
      <c r="Z4" s="26" t="s">
        <v>7</v>
      </c>
      <c r="AA4" s="27" t="s">
        <v>13</v>
      </c>
      <c r="AB4" s="28" t="s">
        <v>13</v>
      </c>
      <c r="AC4" s="5"/>
    </row>
    <row r="5" spans="1:29" x14ac:dyDescent="0.25">
      <c r="A5" s="6"/>
      <c r="B5" s="29" t="s">
        <v>237</v>
      </c>
      <c r="C5" s="29" t="s">
        <v>238</v>
      </c>
      <c r="D5" s="29">
        <v>1986</v>
      </c>
      <c r="E5" s="29"/>
      <c r="F5" s="29"/>
      <c r="G5" s="29"/>
      <c r="H5" s="29"/>
      <c r="I5" s="30">
        <v>37</v>
      </c>
      <c r="J5" s="31">
        <v>4</v>
      </c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3">
        <f t="shared" ref="W5:W36" si="0">SUM(F5,H5,J5,L5,N5,P5,R5,T5,V5)</f>
        <v>4</v>
      </c>
      <c r="X5" s="34">
        <f t="shared" ref="X5:X36" si="1">COUNT(E5,G5,I5,K5,M5,O5,Q5,S5,U5)</f>
        <v>1</v>
      </c>
      <c r="Y5" s="9"/>
      <c r="Z5" s="29" t="s">
        <v>40</v>
      </c>
      <c r="AA5" s="33">
        <v>116</v>
      </c>
      <c r="AB5" s="35">
        <v>1</v>
      </c>
      <c r="AC5" s="6"/>
    </row>
    <row r="6" spans="1:29" x14ac:dyDescent="0.25">
      <c r="A6" s="6"/>
      <c r="B6" s="29" t="s">
        <v>243</v>
      </c>
      <c r="C6" s="29" t="s">
        <v>3</v>
      </c>
      <c r="D6" s="29">
        <v>1986</v>
      </c>
      <c r="E6" s="29"/>
      <c r="F6" s="29"/>
      <c r="G6" s="29"/>
      <c r="H6" s="29"/>
      <c r="I6" s="30">
        <v>41</v>
      </c>
      <c r="J6" s="31">
        <v>0</v>
      </c>
      <c r="K6" s="32"/>
      <c r="L6" s="31"/>
      <c r="M6" s="32"/>
      <c r="N6" s="31"/>
      <c r="O6" s="32"/>
      <c r="P6" s="31"/>
      <c r="Q6" s="32"/>
      <c r="R6" s="31"/>
      <c r="S6" s="32"/>
      <c r="T6" s="31"/>
      <c r="U6" s="32"/>
      <c r="V6" s="31"/>
      <c r="W6" s="33">
        <f t="shared" si="0"/>
        <v>0</v>
      </c>
      <c r="X6" s="36">
        <f t="shared" si="1"/>
        <v>1</v>
      </c>
      <c r="Y6" s="9"/>
      <c r="Z6" s="29" t="s">
        <v>93</v>
      </c>
      <c r="AA6" s="33">
        <v>90</v>
      </c>
      <c r="AB6" s="35">
        <v>2</v>
      </c>
      <c r="AC6" s="6"/>
    </row>
    <row r="7" spans="1:29" x14ac:dyDescent="0.25">
      <c r="A7" s="6"/>
      <c r="B7" s="29" t="s">
        <v>102</v>
      </c>
      <c r="C7" s="29" t="s">
        <v>20</v>
      </c>
      <c r="D7" s="29">
        <v>1985</v>
      </c>
      <c r="E7" s="29"/>
      <c r="F7" s="29"/>
      <c r="G7" s="29">
        <v>10</v>
      </c>
      <c r="H7" s="29">
        <v>31</v>
      </c>
      <c r="I7" s="30">
        <v>12</v>
      </c>
      <c r="J7" s="31">
        <v>29</v>
      </c>
      <c r="K7" s="32"/>
      <c r="L7" s="31"/>
      <c r="M7" s="32"/>
      <c r="N7" s="31"/>
      <c r="O7" s="32"/>
      <c r="P7" s="31"/>
      <c r="Q7" s="32"/>
      <c r="R7" s="31"/>
      <c r="S7" s="32"/>
      <c r="T7" s="31"/>
      <c r="U7" s="32"/>
      <c r="V7" s="31"/>
      <c r="W7" s="33">
        <f t="shared" si="0"/>
        <v>60</v>
      </c>
      <c r="X7" s="36">
        <f t="shared" si="1"/>
        <v>2</v>
      </c>
      <c r="Y7" s="9"/>
      <c r="Z7" s="29" t="s">
        <v>99</v>
      </c>
      <c r="AA7" s="33">
        <v>79</v>
      </c>
      <c r="AB7" s="35">
        <v>3</v>
      </c>
      <c r="AC7" s="6"/>
    </row>
    <row r="8" spans="1:29" x14ac:dyDescent="0.25">
      <c r="A8" s="6"/>
      <c r="B8" s="29" t="s">
        <v>224</v>
      </c>
      <c r="C8" s="29" t="s">
        <v>3</v>
      </c>
      <c r="D8" s="29">
        <v>2008</v>
      </c>
      <c r="E8" s="29"/>
      <c r="F8" s="29"/>
      <c r="G8" s="29"/>
      <c r="H8" s="29"/>
      <c r="I8" s="30">
        <v>25</v>
      </c>
      <c r="J8" s="31">
        <v>16</v>
      </c>
      <c r="K8" s="32"/>
      <c r="L8" s="31"/>
      <c r="M8" s="32"/>
      <c r="N8" s="31"/>
      <c r="O8" s="32"/>
      <c r="P8" s="31"/>
      <c r="Q8" s="32"/>
      <c r="R8" s="31"/>
      <c r="S8" s="32"/>
      <c r="T8" s="31"/>
      <c r="U8" s="32"/>
      <c r="V8" s="31"/>
      <c r="W8" s="33">
        <f t="shared" si="0"/>
        <v>16</v>
      </c>
      <c r="X8" s="36">
        <f t="shared" si="1"/>
        <v>1</v>
      </c>
      <c r="Y8" s="9"/>
      <c r="Z8" s="29" t="s">
        <v>94</v>
      </c>
      <c r="AA8" s="33">
        <v>78</v>
      </c>
      <c r="AB8" s="35">
        <v>4</v>
      </c>
      <c r="AC8" s="6"/>
    </row>
    <row r="9" spans="1:29" x14ac:dyDescent="0.25">
      <c r="A9" s="6"/>
      <c r="B9" s="29" t="s">
        <v>216</v>
      </c>
      <c r="C9" s="29" t="s">
        <v>217</v>
      </c>
      <c r="D9" s="29">
        <v>1986</v>
      </c>
      <c r="E9" s="29"/>
      <c r="F9" s="29"/>
      <c r="G9" s="29"/>
      <c r="H9" s="29"/>
      <c r="I9" s="30">
        <v>19</v>
      </c>
      <c r="J9" s="31">
        <v>22</v>
      </c>
      <c r="K9" s="32"/>
      <c r="L9" s="31"/>
      <c r="M9" s="32"/>
      <c r="N9" s="31"/>
      <c r="O9" s="32"/>
      <c r="P9" s="31"/>
      <c r="Q9" s="32"/>
      <c r="R9" s="31"/>
      <c r="S9" s="32"/>
      <c r="T9" s="31"/>
      <c r="U9" s="32"/>
      <c r="V9" s="31"/>
      <c r="W9" s="33">
        <f t="shared" si="0"/>
        <v>22</v>
      </c>
      <c r="X9" s="36">
        <f t="shared" si="1"/>
        <v>1</v>
      </c>
      <c r="Y9" s="9"/>
      <c r="Z9" s="29" t="s">
        <v>42</v>
      </c>
      <c r="AA9" s="33">
        <v>67</v>
      </c>
      <c r="AB9" s="35">
        <v>5</v>
      </c>
      <c r="AC9" s="6"/>
    </row>
    <row r="10" spans="1:29" x14ac:dyDescent="0.25">
      <c r="A10" s="6"/>
      <c r="B10" s="29" t="s">
        <v>108</v>
      </c>
      <c r="C10" s="29" t="s">
        <v>109</v>
      </c>
      <c r="D10" s="29">
        <v>1998</v>
      </c>
      <c r="E10" s="29"/>
      <c r="F10" s="29"/>
      <c r="G10" s="29">
        <v>15</v>
      </c>
      <c r="H10" s="29">
        <v>26</v>
      </c>
      <c r="I10" s="30"/>
      <c r="J10" s="31"/>
      <c r="K10" s="32"/>
      <c r="L10" s="31"/>
      <c r="M10" s="32"/>
      <c r="N10" s="31"/>
      <c r="O10" s="32"/>
      <c r="P10" s="31"/>
      <c r="Q10" s="32"/>
      <c r="R10" s="31"/>
      <c r="S10" s="32"/>
      <c r="T10" s="31"/>
      <c r="U10" s="32"/>
      <c r="V10" s="31"/>
      <c r="W10" s="33">
        <f t="shared" si="0"/>
        <v>26</v>
      </c>
      <c r="X10" s="36">
        <f t="shared" si="1"/>
        <v>1</v>
      </c>
      <c r="Y10" s="9"/>
      <c r="Z10" s="29" t="s">
        <v>102</v>
      </c>
      <c r="AA10" s="33">
        <v>60</v>
      </c>
      <c r="AB10" s="35">
        <v>6</v>
      </c>
      <c r="AC10" s="6"/>
    </row>
    <row r="11" spans="1:29" x14ac:dyDescent="0.25">
      <c r="A11" s="6"/>
      <c r="B11" s="29" t="s">
        <v>248</v>
      </c>
      <c r="C11" s="29" t="s">
        <v>249</v>
      </c>
      <c r="D11" s="29">
        <v>1982</v>
      </c>
      <c r="E11" s="29"/>
      <c r="F11" s="29"/>
      <c r="G11" s="29"/>
      <c r="H11" s="29"/>
      <c r="I11" s="30">
        <v>44</v>
      </c>
      <c r="J11" s="31">
        <v>0</v>
      </c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2"/>
      <c r="V11" s="31"/>
      <c r="W11" s="33">
        <f t="shared" si="0"/>
        <v>0</v>
      </c>
      <c r="X11" s="36">
        <f t="shared" si="1"/>
        <v>1</v>
      </c>
      <c r="Y11" s="9"/>
      <c r="Z11" s="29" t="s">
        <v>41</v>
      </c>
      <c r="AA11" s="33">
        <v>53</v>
      </c>
      <c r="AB11" s="35">
        <v>7</v>
      </c>
      <c r="AC11" s="6"/>
    </row>
    <row r="12" spans="1:29" x14ac:dyDescent="0.25">
      <c r="A12" s="6"/>
      <c r="B12" s="29" t="s">
        <v>96</v>
      </c>
      <c r="C12" s="29" t="s">
        <v>97</v>
      </c>
      <c r="D12" s="29">
        <v>1987</v>
      </c>
      <c r="E12" s="29"/>
      <c r="F12" s="29"/>
      <c r="G12" s="29">
        <v>5</v>
      </c>
      <c r="H12" s="29">
        <v>36</v>
      </c>
      <c r="I12" s="30"/>
      <c r="J12" s="31"/>
      <c r="K12" s="32"/>
      <c r="L12" s="31"/>
      <c r="M12" s="32"/>
      <c r="N12" s="31"/>
      <c r="O12" s="32"/>
      <c r="P12" s="31"/>
      <c r="Q12" s="32"/>
      <c r="R12" s="31"/>
      <c r="S12" s="32"/>
      <c r="T12" s="31"/>
      <c r="U12" s="32"/>
      <c r="V12" s="31"/>
      <c r="W12" s="33">
        <f t="shared" si="0"/>
        <v>36</v>
      </c>
      <c r="X12" s="36">
        <f t="shared" si="1"/>
        <v>1</v>
      </c>
      <c r="Y12" s="9"/>
      <c r="Z12" s="29" t="s">
        <v>90</v>
      </c>
      <c r="AA12" s="33">
        <v>50</v>
      </c>
      <c r="AB12" s="35">
        <v>8</v>
      </c>
      <c r="AC12" s="6"/>
    </row>
    <row r="13" spans="1:29" x14ac:dyDescent="0.25">
      <c r="A13" s="6"/>
      <c r="B13" s="29" t="s">
        <v>105</v>
      </c>
      <c r="C13" s="29" t="s">
        <v>106</v>
      </c>
      <c r="D13" s="29">
        <v>1985</v>
      </c>
      <c r="E13" s="29"/>
      <c r="F13" s="29"/>
      <c r="G13" s="29">
        <v>12</v>
      </c>
      <c r="H13" s="29">
        <v>29</v>
      </c>
      <c r="I13" s="30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3">
        <f t="shared" si="0"/>
        <v>29</v>
      </c>
      <c r="X13" s="36">
        <f t="shared" si="1"/>
        <v>1</v>
      </c>
      <c r="Y13" s="9"/>
      <c r="Z13" s="29" t="s">
        <v>92</v>
      </c>
      <c r="AA13" s="33">
        <v>45</v>
      </c>
      <c r="AB13" s="35">
        <v>9</v>
      </c>
      <c r="AC13" s="6"/>
    </row>
    <row r="14" spans="1:29" x14ac:dyDescent="0.25">
      <c r="A14" s="6"/>
      <c r="B14" s="29" t="s">
        <v>253</v>
      </c>
      <c r="C14" s="29" t="s">
        <v>20</v>
      </c>
      <c r="D14" s="29">
        <v>1990</v>
      </c>
      <c r="E14" s="29"/>
      <c r="F14" s="29"/>
      <c r="G14" s="29"/>
      <c r="H14" s="29"/>
      <c r="I14" s="30">
        <v>47</v>
      </c>
      <c r="J14" s="31">
        <v>0</v>
      </c>
      <c r="K14" s="32"/>
      <c r="L14" s="31"/>
      <c r="M14" s="32"/>
      <c r="N14" s="31"/>
      <c r="O14" s="32"/>
      <c r="P14" s="31"/>
      <c r="Q14" s="32"/>
      <c r="R14" s="31"/>
      <c r="S14" s="32"/>
      <c r="T14" s="31"/>
      <c r="U14" s="32"/>
      <c r="V14" s="31"/>
      <c r="W14" s="33">
        <f t="shared" si="0"/>
        <v>0</v>
      </c>
      <c r="X14" s="36">
        <f t="shared" si="1"/>
        <v>1</v>
      </c>
      <c r="Y14" s="9"/>
      <c r="Z14" s="29" t="s">
        <v>200</v>
      </c>
      <c r="AA14" s="33">
        <v>38</v>
      </c>
      <c r="AB14" s="35">
        <v>10</v>
      </c>
      <c r="AC14" s="6"/>
    </row>
    <row r="15" spans="1:29" x14ac:dyDescent="0.25">
      <c r="A15" s="6"/>
      <c r="B15" s="29" t="s">
        <v>90</v>
      </c>
      <c r="C15" s="29" t="s">
        <v>91</v>
      </c>
      <c r="D15" s="29">
        <v>1992</v>
      </c>
      <c r="E15" s="29"/>
      <c r="F15" s="29"/>
      <c r="G15" s="29">
        <v>1</v>
      </c>
      <c r="H15" s="29">
        <v>50</v>
      </c>
      <c r="I15" s="30"/>
      <c r="J15" s="31"/>
      <c r="K15" s="32"/>
      <c r="L15" s="31"/>
      <c r="M15" s="32"/>
      <c r="N15" s="31"/>
      <c r="O15" s="32"/>
      <c r="P15" s="31"/>
      <c r="Q15" s="32"/>
      <c r="R15" s="31"/>
      <c r="S15" s="32"/>
      <c r="T15" s="31"/>
      <c r="U15" s="32"/>
      <c r="V15" s="31"/>
      <c r="W15" s="33">
        <f t="shared" si="0"/>
        <v>50</v>
      </c>
      <c r="X15" s="36">
        <f t="shared" si="1"/>
        <v>1</v>
      </c>
      <c r="Y15" s="9"/>
      <c r="Z15" s="29" t="s">
        <v>201</v>
      </c>
      <c r="AA15" s="33">
        <v>36</v>
      </c>
      <c r="AB15" s="35">
        <v>11</v>
      </c>
      <c r="AC15" s="6"/>
    </row>
    <row r="16" spans="1:29" x14ac:dyDescent="0.25">
      <c r="A16" s="6"/>
      <c r="B16" s="29" t="s">
        <v>227</v>
      </c>
      <c r="C16" s="29" t="s">
        <v>20</v>
      </c>
      <c r="D16" s="29">
        <v>1994</v>
      </c>
      <c r="E16" s="29"/>
      <c r="F16" s="29"/>
      <c r="G16" s="29"/>
      <c r="H16" s="29"/>
      <c r="I16" s="30">
        <v>27</v>
      </c>
      <c r="J16" s="31">
        <v>14</v>
      </c>
      <c r="K16" s="32"/>
      <c r="L16" s="31"/>
      <c r="M16" s="32"/>
      <c r="N16" s="31"/>
      <c r="O16" s="32"/>
      <c r="P16" s="31"/>
      <c r="Q16" s="32"/>
      <c r="R16" s="31"/>
      <c r="S16" s="32"/>
      <c r="T16" s="31"/>
      <c r="U16" s="32"/>
      <c r="V16" s="31"/>
      <c r="W16" s="33">
        <f t="shared" si="0"/>
        <v>14</v>
      </c>
      <c r="X16" s="36">
        <f t="shared" si="1"/>
        <v>1</v>
      </c>
      <c r="Y16" s="9"/>
      <c r="Z16" s="29" t="s">
        <v>96</v>
      </c>
      <c r="AA16" s="33">
        <v>36</v>
      </c>
      <c r="AB16" s="35">
        <v>12</v>
      </c>
      <c r="AC16" s="6"/>
    </row>
    <row r="17" spans="1:29" x14ac:dyDescent="0.25">
      <c r="A17" s="6"/>
      <c r="B17" s="29" t="s">
        <v>229</v>
      </c>
      <c r="C17" s="29" t="s">
        <v>230</v>
      </c>
      <c r="D17" s="29">
        <v>1993</v>
      </c>
      <c r="E17" s="29"/>
      <c r="F17" s="29"/>
      <c r="G17" s="29"/>
      <c r="H17" s="29"/>
      <c r="I17" s="30">
        <v>29</v>
      </c>
      <c r="J17" s="31">
        <v>12</v>
      </c>
      <c r="K17" s="32"/>
      <c r="L17" s="31"/>
      <c r="M17" s="32"/>
      <c r="N17" s="31"/>
      <c r="O17" s="32"/>
      <c r="P17" s="31"/>
      <c r="Q17" s="32"/>
      <c r="R17" s="31"/>
      <c r="S17" s="32"/>
      <c r="T17" s="31"/>
      <c r="U17" s="32"/>
      <c r="V17" s="31"/>
      <c r="W17" s="33">
        <f t="shared" si="0"/>
        <v>12</v>
      </c>
      <c r="X17" s="36">
        <f t="shared" si="1"/>
        <v>1</v>
      </c>
      <c r="Y17" s="9"/>
      <c r="Z17" s="29" t="s">
        <v>98</v>
      </c>
      <c r="AA17" s="33">
        <v>35</v>
      </c>
      <c r="AB17" s="35">
        <v>13</v>
      </c>
      <c r="AC17" s="6"/>
    </row>
    <row r="18" spans="1:29" x14ac:dyDescent="0.25">
      <c r="A18" s="6"/>
      <c r="B18" s="29" t="s">
        <v>93</v>
      </c>
      <c r="C18" s="29" t="s">
        <v>17</v>
      </c>
      <c r="D18" s="29">
        <v>1986</v>
      </c>
      <c r="E18" s="29"/>
      <c r="F18" s="29"/>
      <c r="G18" s="29">
        <v>3</v>
      </c>
      <c r="H18" s="29">
        <v>40</v>
      </c>
      <c r="I18" s="30">
        <v>1</v>
      </c>
      <c r="J18" s="31">
        <v>50</v>
      </c>
      <c r="K18" s="32"/>
      <c r="L18" s="31"/>
      <c r="M18" s="32"/>
      <c r="N18" s="31"/>
      <c r="O18" s="32"/>
      <c r="P18" s="31"/>
      <c r="Q18" s="32"/>
      <c r="R18" s="31"/>
      <c r="S18" s="32"/>
      <c r="T18" s="31"/>
      <c r="U18" s="32"/>
      <c r="V18" s="31"/>
      <c r="W18" s="33">
        <f t="shared" si="0"/>
        <v>90</v>
      </c>
      <c r="X18" s="36">
        <f t="shared" si="1"/>
        <v>2</v>
      </c>
      <c r="Y18" s="9"/>
      <c r="Z18" s="29" t="s">
        <v>203</v>
      </c>
      <c r="AA18" s="33">
        <v>35</v>
      </c>
      <c r="AB18" s="35">
        <v>14</v>
      </c>
      <c r="AC18" s="6"/>
    </row>
    <row r="19" spans="1:29" x14ac:dyDescent="0.25">
      <c r="A19" s="6"/>
      <c r="B19" s="29" t="s">
        <v>213</v>
      </c>
      <c r="C19" s="29" t="s">
        <v>3</v>
      </c>
      <c r="D19" s="29">
        <v>1982</v>
      </c>
      <c r="E19" s="29"/>
      <c r="F19" s="29"/>
      <c r="G19" s="29"/>
      <c r="H19" s="29"/>
      <c r="I19" s="30">
        <v>16</v>
      </c>
      <c r="J19" s="31">
        <v>25</v>
      </c>
      <c r="K19" s="32"/>
      <c r="L19" s="31"/>
      <c r="M19" s="32"/>
      <c r="N19" s="31"/>
      <c r="O19" s="32"/>
      <c r="P19" s="31"/>
      <c r="Q19" s="32"/>
      <c r="R19" s="31"/>
      <c r="S19" s="32"/>
      <c r="T19" s="31"/>
      <c r="U19" s="32"/>
      <c r="V19" s="31"/>
      <c r="W19" s="33">
        <f t="shared" si="0"/>
        <v>25</v>
      </c>
      <c r="X19" s="36">
        <f t="shared" si="1"/>
        <v>1</v>
      </c>
      <c r="Y19" s="9"/>
      <c r="Z19" s="29" t="s">
        <v>205</v>
      </c>
      <c r="AA19" s="33">
        <v>34</v>
      </c>
      <c r="AB19" s="35">
        <v>15</v>
      </c>
      <c r="AC19" s="6"/>
    </row>
    <row r="20" spans="1:29" x14ac:dyDescent="0.25">
      <c r="A20" s="6"/>
      <c r="B20" s="29" t="s">
        <v>201</v>
      </c>
      <c r="C20" s="29" t="s">
        <v>202</v>
      </c>
      <c r="D20" s="29">
        <v>1990</v>
      </c>
      <c r="E20" s="29"/>
      <c r="F20" s="29"/>
      <c r="G20" s="29"/>
      <c r="H20" s="29"/>
      <c r="I20" s="30">
        <v>5</v>
      </c>
      <c r="J20" s="31">
        <v>36</v>
      </c>
      <c r="K20" s="32"/>
      <c r="L20" s="31"/>
      <c r="M20" s="32"/>
      <c r="N20" s="31"/>
      <c r="O20" s="32"/>
      <c r="P20" s="31"/>
      <c r="Q20" s="32"/>
      <c r="R20" s="31"/>
      <c r="S20" s="32"/>
      <c r="T20" s="31"/>
      <c r="U20" s="32"/>
      <c r="V20" s="31"/>
      <c r="W20" s="33">
        <f t="shared" si="0"/>
        <v>36</v>
      </c>
      <c r="X20" s="36">
        <f t="shared" si="1"/>
        <v>1</v>
      </c>
      <c r="Y20" s="9"/>
      <c r="Z20" s="29" t="s">
        <v>100</v>
      </c>
      <c r="AA20" s="33">
        <v>32</v>
      </c>
      <c r="AB20" s="35">
        <v>16</v>
      </c>
      <c r="AC20" s="6"/>
    </row>
    <row r="21" spans="1:29" x14ac:dyDescent="0.25">
      <c r="A21" s="6"/>
      <c r="B21" s="29" t="s">
        <v>221</v>
      </c>
      <c r="C21" s="29" t="s">
        <v>20</v>
      </c>
      <c r="D21" s="29">
        <v>1992</v>
      </c>
      <c r="E21" s="29"/>
      <c r="F21" s="29"/>
      <c r="G21" s="29"/>
      <c r="H21" s="29"/>
      <c r="I21" s="30">
        <v>22</v>
      </c>
      <c r="J21" s="31">
        <v>19</v>
      </c>
      <c r="K21" s="32"/>
      <c r="L21" s="31"/>
      <c r="M21" s="32"/>
      <c r="N21" s="31"/>
      <c r="O21" s="32"/>
      <c r="P21" s="31"/>
      <c r="Q21" s="32"/>
      <c r="R21" s="31"/>
      <c r="S21" s="32"/>
      <c r="T21" s="31"/>
      <c r="U21" s="32"/>
      <c r="V21" s="31"/>
      <c r="W21" s="33">
        <f t="shared" si="0"/>
        <v>19</v>
      </c>
      <c r="X21" s="36">
        <f t="shared" si="1"/>
        <v>1</v>
      </c>
      <c r="Y21" s="9"/>
      <c r="Z21" s="29" t="s">
        <v>206</v>
      </c>
      <c r="AA21" s="33">
        <v>32</v>
      </c>
      <c r="AB21" s="35">
        <v>17</v>
      </c>
      <c r="AC21" s="6"/>
    </row>
    <row r="22" spans="1:29" x14ac:dyDescent="0.25">
      <c r="A22" s="6"/>
      <c r="B22" s="29" t="s">
        <v>228</v>
      </c>
      <c r="C22" s="29" t="s">
        <v>88</v>
      </c>
      <c r="D22" s="29">
        <v>1974</v>
      </c>
      <c r="E22" s="29"/>
      <c r="F22" s="29"/>
      <c r="G22" s="29"/>
      <c r="H22" s="29"/>
      <c r="I22" s="30">
        <v>28</v>
      </c>
      <c r="J22" s="31">
        <v>13</v>
      </c>
      <c r="K22" s="32"/>
      <c r="L22" s="31"/>
      <c r="M22" s="32"/>
      <c r="N22" s="31"/>
      <c r="O22" s="32"/>
      <c r="P22" s="31"/>
      <c r="Q22" s="32"/>
      <c r="R22" s="31"/>
      <c r="S22" s="32"/>
      <c r="T22" s="31"/>
      <c r="U22" s="32"/>
      <c r="V22" s="31"/>
      <c r="W22" s="33">
        <f t="shared" si="0"/>
        <v>13</v>
      </c>
      <c r="X22" s="36">
        <f t="shared" si="1"/>
        <v>1</v>
      </c>
      <c r="Y22" s="9"/>
      <c r="Z22" s="29" t="s">
        <v>207</v>
      </c>
      <c r="AA22" s="33">
        <v>31</v>
      </c>
      <c r="AB22" s="35">
        <v>18</v>
      </c>
      <c r="AC22" s="6"/>
    </row>
    <row r="23" spans="1:29" x14ac:dyDescent="0.25">
      <c r="A23" s="6"/>
      <c r="B23" s="29" t="s">
        <v>92</v>
      </c>
      <c r="C23" s="29" t="s">
        <v>79</v>
      </c>
      <c r="D23" s="29">
        <v>1987</v>
      </c>
      <c r="E23" s="29"/>
      <c r="F23" s="29"/>
      <c r="G23" s="29">
        <v>2</v>
      </c>
      <c r="H23" s="29">
        <v>45</v>
      </c>
      <c r="I23" s="30"/>
      <c r="J23" s="31"/>
      <c r="K23" s="32"/>
      <c r="L23" s="31"/>
      <c r="M23" s="32"/>
      <c r="N23" s="31"/>
      <c r="O23" s="32"/>
      <c r="P23" s="31"/>
      <c r="Q23" s="32"/>
      <c r="R23" s="31"/>
      <c r="S23" s="32"/>
      <c r="T23" s="31"/>
      <c r="U23" s="32"/>
      <c r="V23" s="31"/>
      <c r="W23" s="33">
        <f t="shared" si="0"/>
        <v>45</v>
      </c>
      <c r="X23" s="36">
        <f t="shared" si="1"/>
        <v>1</v>
      </c>
      <c r="Y23" s="9"/>
      <c r="Z23" s="29" t="s">
        <v>209</v>
      </c>
      <c r="AA23" s="33">
        <v>30</v>
      </c>
      <c r="AB23" s="35">
        <v>19</v>
      </c>
      <c r="AC23" s="6"/>
    </row>
    <row r="24" spans="1:29" x14ac:dyDescent="0.25">
      <c r="A24" s="6"/>
      <c r="B24" s="29" t="s">
        <v>214</v>
      </c>
      <c r="C24" s="29" t="s">
        <v>17</v>
      </c>
      <c r="D24" s="29">
        <v>2004</v>
      </c>
      <c r="E24" s="29"/>
      <c r="F24" s="29"/>
      <c r="G24" s="29"/>
      <c r="H24" s="29"/>
      <c r="I24" s="29">
        <v>17</v>
      </c>
      <c r="J24" s="29">
        <v>24</v>
      </c>
      <c r="K24" s="32"/>
      <c r="L24" s="31"/>
      <c r="M24" s="32"/>
      <c r="N24" s="31"/>
      <c r="O24" s="32"/>
      <c r="P24" s="31"/>
      <c r="Q24" s="32"/>
      <c r="R24" s="31"/>
      <c r="S24" s="32"/>
      <c r="T24" s="31"/>
      <c r="U24" s="32"/>
      <c r="V24" s="31"/>
      <c r="W24" s="33">
        <f t="shared" si="0"/>
        <v>24</v>
      </c>
      <c r="X24" s="36">
        <f t="shared" si="1"/>
        <v>1</v>
      </c>
      <c r="Y24" s="9"/>
      <c r="Z24" s="29" t="s">
        <v>103</v>
      </c>
      <c r="AA24" s="33">
        <v>30</v>
      </c>
      <c r="AB24" s="35">
        <v>20</v>
      </c>
      <c r="AC24" s="6"/>
    </row>
    <row r="25" spans="1:29" x14ac:dyDescent="0.25">
      <c r="A25" s="6"/>
      <c r="B25" s="29" t="s">
        <v>210</v>
      </c>
      <c r="C25" s="29" t="s">
        <v>20</v>
      </c>
      <c r="D25" s="29">
        <v>1981</v>
      </c>
      <c r="E25" s="29"/>
      <c r="F25" s="29"/>
      <c r="G25" s="29"/>
      <c r="H25" s="29"/>
      <c r="I25" s="29">
        <v>13</v>
      </c>
      <c r="J25" s="29">
        <v>28</v>
      </c>
      <c r="K25" s="32"/>
      <c r="L25" s="31"/>
      <c r="M25" s="32"/>
      <c r="N25" s="31"/>
      <c r="O25" s="32"/>
      <c r="P25" s="31"/>
      <c r="Q25" s="32"/>
      <c r="R25" s="31"/>
      <c r="S25" s="32"/>
      <c r="T25" s="31"/>
      <c r="U25" s="32"/>
      <c r="V25" s="31"/>
      <c r="W25" s="33">
        <f t="shared" si="0"/>
        <v>28</v>
      </c>
      <c r="X25" s="36">
        <f t="shared" si="1"/>
        <v>1</v>
      </c>
      <c r="Y25" s="9"/>
      <c r="Z25" s="29" t="s">
        <v>105</v>
      </c>
      <c r="AA25" s="33">
        <v>29</v>
      </c>
      <c r="AB25" s="35">
        <v>21</v>
      </c>
      <c r="AC25" s="6"/>
    </row>
    <row r="26" spans="1:29" x14ac:dyDescent="0.25">
      <c r="A26" s="6"/>
      <c r="B26" s="29" t="s">
        <v>236</v>
      </c>
      <c r="C26" s="29" t="s">
        <v>20</v>
      </c>
      <c r="D26" s="29">
        <v>1991</v>
      </c>
      <c r="E26" s="29"/>
      <c r="F26" s="29"/>
      <c r="G26" s="29"/>
      <c r="H26" s="29"/>
      <c r="I26" s="29">
        <v>36</v>
      </c>
      <c r="J26" s="29">
        <v>5</v>
      </c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3">
        <f t="shared" si="0"/>
        <v>5</v>
      </c>
      <c r="X26" s="36">
        <f t="shared" si="1"/>
        <v>1</v>
      </c>
      <c r="Y26" s="9"/>
      <c r="Z26" s="29" t="s">
        <v>107</v>
      </c>
      <c r="AA26" s="33">
        <v>28</v>
      </c>
      <c r="AB26" s="35">
        <v>22</v>
      </c>
      <c r="AC26" s="6"/>
    </row>
    <row r="27" spans="1:29" x14ac:dyDescent="0.25">
      <c r="A27" s="6"/>
      <c r="B27" s="29" t="s">
        <v>244</v>
      </c>
      <c r="C27" s="29" t="s">
        <v>245</v>
      </c>
      <c r="D27" s="29">
        <v>1987</v>
      </c>
      <c r="E27" s="29"/>
      <c r="F27" s="29"/>
      <c r="G27" s="29"/>
      <c r="H27" s="29"/>
      <c r="I27" s="29">
        <v>42</v>
      </c>
      <c r="J27" s="29">
        <v>0</v>
      </c>
      <c r="K27" s="32"/>
      <c r="L27" s="31"/>
      <c r="M27" s="32"/>
      <c r="N27" s="31"/>
      <c r="O27" s="32"/>
      <c r="P27" s="31"/>
      <c r="Q27" s="32"/>
      <c r="R27" s="31"/>
      <c r="S27" s="32"/>
      <c r="T27" s="31"/>
      <c r="U27" s="32"/>
      <c r="V27" s="31"/>
      <c r="W27" s="33">
        <f t="shared" si="0"/>
        <v>0</v>
      </c>
      <c r="X27" s="36">
        <f t="shared" si="1"/>
        <v>1</v>
      </c>
      <c r="Y27" s="9"/>
      <c r="Z27" s="29" t="s">
        <v>210</v>
      </c>
      <c r="AA27" s="33">
        <v>28</v>
      </c>
      <c r="AB27" s="35">
        <v>23</v>
      </c>
      <c r="AC27" s="6"/>
    </row>
    <row r="28" spans="1:29" x14ac:dyDescent="0.25">
      <c r="A28" s="6"/>
      <c r="B28" s="29" t="s">
        <v>103</v>
      </c>
      <c r="C28" s="29" t="s">
        <v>104</v>
      </c>
      <c r="D28" s="29">
        <v>1988</v>
      </c>
      <c r="E28" s="29"/>
      <c r="F28" s="29"/>
      <c r="G28" s="29">
        <v>11</v>
      </c>
      <c r="H28" s="29">
        <v>30</v>
      </c>
      <c r="I28" s="29"/>
      <c r="J28" s="29"/>
      <c r="K28" s="32"/>
      <c r="L28" s="31"/>
      <c r="M28" s="32"/>
      <c r="N28" s="31"/>
      <c r="O28" s="32"/>
      <c r="P28" s="31"/>
      <c r="Q28" s="32"/>
      <c r="R28" s="31"/>
      <c r="S28" s="32"/>
      <c r="T28" s="31"/>
      <c r="U28" s="32"/>
      <c r="V28" s="31"/>
      <c r="W28" s="33">
        <f t="shared" si="0"/>
        <v>30</v>
      </c>
      <c r="X28" s="36">
        <f t="shared" si="1"/>
        <v>1</v>
      </c>
      <c r="Y28" s="9"/>
      <c r="Z28" s="29" t="s">
        <v>211</v>
      </c>
      <c r="AA28" s="33">
        <v>27</v>
      </c>
      <c r="AB28" s="35">
        <v>24</v>
      </c>
      <c r="AC28" s="6"/>
    </row>
    <row r="29" spans="1:29" x14ac:dyDescent="0.25">
      <c r="A29" s="6"/>
      <c r="B29" s="29" t="s">
        <v>240</v>
      </c>
      <c r="C29" s="29" t="s">
        <v>3</v>
      </c>
      <c r="D29" s="29">
        <v>2003</v>
      </c>
      <c r="E29" s="29"/>
      <c r="F29" s="29"/>
      <c r="G29" s="29"/>
      <c r="H29" s="29"/>
      <c r="I29" s="29">
        <v>39</v>
      </c>
      <c r="J29" s="29">
        <v>2</v>
      </c>
      <c r="K29" s="32"/>
      <c r="L29" s="31"/>
      <c r="M29" s="32"/>
      <c r="N29" s="31"/>
      <c r="O29" s="32"/>
      <c r="P29" s="31"/>
      <c r="Q29" s="32"/>
      <c r="R29" s="31"/>
      <c r="S29" s="32"/>
      <c r="T29" s="31"/>
      <c r="U29" s="32"/>
      <c r="V29" s="31"/>
      <c r="W29" s="33">
        <f t="shared" si="0"/>
        <v>2</v>
      </c>
      <c r="X29" s="36">
        <f t="shared" si="1"/>
        <v>1</v>
      </c>
      <c r="Y29" s="9"/>
      <c r="Z29" s="29" t="s">
        <v>212</v>
      </c>
      <c r="AA29" s="33">
        <v>26</v>
      </c>
      <c r="AB29" s="35">
        <v>25</v>
      </c>
      <c r="AC29" s="6"/>
    </row>
    <row r="30" spans="1:29" x14ac:dyDescent="0.25">
      <c r="A30" s="6"/>
      <c r="B30" s="29" t="s">
        <v>225</v>
      </c>
      <c r="C30" s="29" t="s">
        <v>226</v>
      </c>
      <c r="D30" s="29">
        <v>1988</v>
      </c>
      <c r="E30" s="29"/>
      <c r="F30" s="29"/>
      <c r="G30" s="29"/>
      <c r="H30" s="29"/>
      <c r="I30" s="29">
        <v>26</v>
      </c>
      <c r="J30" s="29">
        <v>15</v>
      </c>
      <c r="K30" s="32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1"/>
      <c r="W30" s="33">
        <f t="shared" si="0"/>
        <v>15</v>
      </c>
      <c r="X30" s="36">
        <f t="shared" si="1"/>
        <v>1</v>
      </c>
      <c r="Y30" s="9"/>
      <c r="Z30" s="29" t="s">
        <v>108</v>
      </c>
      <c r="AA30" s="33">
        <v>26</v>
      </c>
      <c r="AB30" s="35">
        <v>26</v>
      </c>
      <c r="AC30" s="6"/>
    </row>
    <row r="31" spans="1:29" x14ac:dyDescent="0.25">
      <c r="A31" s="6"/>
      <c r="B31" s="29" t="s">
        <v>246</v>
      </c>
      <c r="C31" s="29" t="s">
        <v>247</v>
      </c>
      <c r="D31" s="29">
        <v>1984</v>
      </c>
      <c r="E31" s="29"/>
      <c r="F31" s="29"/>
      <c r="G31" s="29"/>
      <c r="H31" s="29"/>
      <c r="I31" s="29">
        <v>43</v>
      </c>
      <c r="J31" s="29">
        <v>0</v>
      </c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3">
        <f t="shared" si="0"/>
        <v>0</v>
      </c>
      <c r="X31" s="36">
        <f t="shared" si="1"/>
        <v>1</v>
      </c>
      <c r="Y31" s="9"/>
      <c r="Z31" s="29" t="s">
        <v>110</v>
      </c>
      <c r="AA31" s="33">
        <v>25</v>
      </c>
      <c r="AB31" s="35">
        <v>27</v>
      </c>
      <c r="AC31" s="6"/>
    </row>
    <row r="32" spans="1:29" x14ac:dyDescent="0.25">
      <c r="A32" s="6"/>
      <c r="B32" s="29" t="s">
        <v>205</v>
      </c>
      <c r="C32" s="29" t="s">
        <v>91</v>
      </c>
      <c r="D32" s="29">
        <v>1988</v>
      </c>
      <c r="E32" s="29"/>
      <c r="F32" s="29"/>
      <c r="G32" s="29"/>
      <c r="H32" s="29"/>
      <c r="I32" s="29">
        <v>7</v>
      </c>
      <c r="J32" s="29">
        <v>34</v>
      </c>
      <c r="K32" s="32"/>
      <c r="L32" s="31"/>
      <c r="M32" s="32"/>
      <c r="N32" s="31"/>
      <c r="O32" s="32"/>
      <c r="P32" s="31"/>
      <c r="Q32" s="32"/>
      <c r="R32" s="31"/>
      <c r="S32" s="32"/>
      <c r="T32" s="31"/>
      <c r="U32" s="32"/>
      <c r="V32" s="31"/>
      <c r="W32" s="33">
        <f t="shared" si="0"/>
        <v>34</v>
      </c>
      <c r="X32" s="36">
        <f t="shared" si="1"/>
        <v>1</v>
      </c>
      <c r="Y32" s="9"/>
      <c r="Z32" s="29" t="s">
        <v>213</v>
      </c>
      <c r="AA32" s="33">
        <v>25</v>
      </c>
      <c r="AB32" s="35">
        <v>28</v>
      </c>
      <c r="AC32" s="6"/>
    </row>
    <row r="33" spans="1:29" x14ac:dyDescent="0.25">
      <c r="A33" s="6"/>
      <c r="B33" s="29" t="s">
        <v>41</v>
      </c>
      <c r="C33" s="29" t="s">
        <v>3</v>
      </c>
      <c r="D33" s="29">
        <v>1984</v>
      </c>
      <c r="E33" s="29">
        <v>2</v>
      </c>
      <c r="F33" s="29">
        <v>45</v>
      </c>
      <c r="G33" s="29"/>
      <c r="H33" s="29"/>
      <c r="I33" s="29">
        <v>33</v>
      </c>
      <c r="J33" s="29">
        <v>8</v>
      </c>
      <c r="K33" s="32"/>
      <c r="L33" s="31"/>
      <c r="M33" s="32"/>
      <c r="N33" s="31"/>
      <c r="O33" s="32"/>
      <c r="P33" s="31"/>
      <c r="Q33" s="32"/>
      <c r="R33" s="31"/>
      <c r="S33" s="32"/>
      <c r="T33" s="31"/>
      <c r="U33" s="32"/>
      <c r="V33" s="31"/>
      <c r="W33" s="33">
        <f t="shared" si="0"/>
        <v>53</v>
      </c>
      <c r="X33" s="36">
        <f t="shared" si="1"/>
        <v>2</v>
      </c>
      <c r="Y33" s="9"/>
      <c r="Z33" s="29" t="s">
        <v>214</v>
      </c>
      <c r="AA33" s="33">
        <v>24</v>
      </c>
      <c r="AB33" s="35">
        <v>29</v>
      </c>
      <c r="AC33" s="6"/>
    </row>
    <row r="34" spans="1:29" x14ac:dyDescent="0.25">
      <c r="A34" s="6"/>
      <c r="B34" s="29" t="s">
        <v>40</v>
      </c>
      <c r="C34" s="29" t="s">
        <v>20</v>
      </c>
      <c r="D34" s="29">
        <v>1991</v>
      </c>
      <c r="E34" s="29">
        <v>1</v>
      </c>
      <c r="F34" s="29">
        <v>50</v>
      </c>
      <c r="G34" s="29">
        <v>8</v>
      </c>
      <c r="H34" s="29">
        <v>33</v>
      </c>
      <c r="I34" s="29">
        <v>8</v>
      </c>
      <c r="J34" s="29">
        <v>33</v>
      </c>
      <c r="K34" s="32"/>
      <c r="L34" s="31"/>
      <c r="M34" s="32"/>
      <c r="N34" s="31"/>
      <c r="O34" s="32"/>
      <c r="P34" s="31"/>
      <c r="Q34" s="32"/>
      <c r="R34" s="31"/>
      <c r="S34" s="32"/>
      <c r="T34" s="31"/>
      <c r="U34" s="32"/>
      <c r="V34" s="31"/>
      <c r="W34" s="33">
        <f t="shared" si="0"/>
        <v>116</v>
      </c>
      <c r="X34" s="36">
        <f t="shared" si="1"/>
        <v>3</v>
      </c>
      <c r="Y34" s="9"/>
      <c r="Z34" s="29" t="s">
        <v>215</v>
      </c>
      <c r="AA34" s="33">
        <v>23</v>
      </c>
      <c r="AB34" s="35">
        <v>30</v>
      </c>
      <c r="AC34" s="6"/>
    </row>
    <row r="35" spans="1:29" x14ac:dyDescent="0.25">
      <c r="A35" s="6"/>
      <c r="B35" s="29" t="s">
        <v>203</v>
      </c>
      <c r="C35" s="29" t="s">
        <v>204</v>
      </c>
      <c r="D35" s="29">
        <v>1987</v>
      </c>
      <c r="E35" s="29"/>
      <c r="F35" s="29"/>
      <c r="G35" s="29"/>
      <c r="H35" s="29"/>
      <c r="I35" s="29">
        <v>6</v>
      </c>
      <c r="J35" s="29">
        <v>35</v>
      </c>
      <c r="K35" s="32"/>
      <c r="L35" s="31"/>
      <c r="M35" s="32"/>
      <c r="N35" s="31"/>
      <c r="O35" s="32"/>
      <c r="P35" s="31"/>
      <c r="Q35" s="32"/>
      <c r="R35" s="31"/>
      <c r="S35" s="32"/>
      <c r="T35" s="31"/>
      <c r="U35" s="32"/>
      <c r="V35" s="31"/>
      <c r="W35" s="33">
        <f t="shared" si="0"/>
        <v>35</v>
      </c>
      <c r="X35" s="36">
        <f t="shared" si="1"/>
        <v>1</v>
      </c>
      <c r="Y35" s="9"/>
      <c r="Z35" s="29" t="s">
        <v>216</v>
      </c>
      <c r="AA35" s="33">
        <v>22</v>
      </c>
      <c r="AB35" s="35">
        <v>31</v>
      </c>
      <c r="AC35" s="6"/>
    </row>
    <row r="36" spans="1:29" x14ac:dyDescent="0.25">
      <c r="A36" s="6"/>
      <c r="B36" s="29" t="s">
        <v>200</v>
      </c>
      <c r="C36" s="29" t="s">
        <v>91</v>
      </c>
      <c r="D36" s="29">
        <v>1990</v>
      </c>
      <c r="E36" s="29"/>
      <c r="F36" s="29"/>
      <c r="G36" s="29"/>
      <c r="H36" s="29"/>
      <c r="I36" s="29">
        <v>4</v>
      </c>
      <c r="J36" s="29">
        <v>38</v>
      </c>
      <c r="K36" s="32"/>
      <c r="L36" s="31"/>
      <c r="M36" s="32"/>
      <c r="N36" s="31"/>
      <c r="O36" s="32"/>
      <c r="P36" s="31"/>
      <c r="Q36" s="32"/>
      <c r="R36" s="31"/>
      <c r="S36" s="32"/>
      <c r="T36" s="31"/>
      <c r="U36" s="32"/>
      <c r="V36" s="31"/>
      <c r="W36" s="33">
        <f t="shared" si="0"/>
        <v>38</v>
      </c>
      <c r="X36" s="36">
        <f t="shared" si="1"/>
        <v>1</v>
      </c>
      <c r="Y36" s="9"/>
      <c r="Z36" s="29" t="s">
        <v>218</v>
      </c>
      <c r="AA36" s="33">
        <v>21</v>
      </c>
      <c r="AB36" s="35">
        <v>32</v>
      </c>
      <c r="AC36" s="6"/>
    </row>
    <row r="37" spans="1:29" x14ac:dyDescent="0.25">
      <c r="A37" s="6"/>
      <c r="B37" s="29" t="s">
        <v>209</v>
      </c>
      <c r="C37" s="29" t="s">
        <v>20</v>
      </c>
      <c r="D37" s="29">
        <v>1989</v>
      </c>
      <c r="E37" s="29"/>
      <c r="F37" s="29"/>
      <c r="G37" s="29"/>
      <c r="H37" s="29"/>
      <c r="I37" s="29">
        <v>11</v>
      </c>
      <c r="J37" s="29">
        <v>30</v>
      </c>
      <c r="K37" s="32"/>
      <c r="L37" s="31"/>
      <c r="M37" s="32"/>
      <c r="N37" s="31"/>
      <c r="O37" s="32"/>
      <c r="P37" s="31"/>
      <c r="Q37" s="32"/>
      <c r="R37" s="31"/>
      <c r="S37" s="32"/>
      <c r="T37" s="31"/>
      <c r="U37" s="32"/>
      <c r="V37" s="31"/>
      <c r="W37" s="33">
        <f t="shared" ref="W37:W68" si="2">SUM(F37,H37,J37,L37,N37,P37,R37,T37,V37)</f>
        <v>30</v>
      </c>
      <c r="X37" s="36">
        <f t="shared" ref="X37:X71" si="3">COUNT(E37,G37,I37,K37,M37,O37,Q37,S37,U37)</f>
        <v>1</v>
      </c>
      <c r="Y37" s="9"/>
      <c r="Z37" s="29" t="s">
        <v>219</v>
      </c>
      <c r="AA37" s="33">
        <v>20</v>
      </c>
      <c r="AB37" s="35">
        <v>33</v>
      </c>
      <c r="AC37" s="6"/>
    </row>
    <row r="38" spans="1:29" x14ac:dyDescent="0.25">
      <c r="A38" s="6"/>
      <c r="B38" s="29" t="s">
        <v>232</v>
      </c>
      <c r="C38" s="29" t="s">
        <v>3</v>
      </c>
      <c r="D38" s="29">
        <v>1982</v>
      </c>
      <c r="E38" s="29"/>
      <c r="F38" s="29"/>
      <c r="G38" s="29"/>
      <c r="H38" s="29"/>
      <c r="I38" s="29">
        <v>31</v>
      </c>
      <c r="J38" s="29">
        <v>10</v>
      </c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3">
        <f t="shared" si="2"/>
        <v>10</v>
      </c>
      <c r="X38" s="36">
        <f t="shared" si="3"/>
        <v>1</v>
      </c>
      <c r="Y38" s="9"/>
      <c r="Z38" s="29" t="s">
        <v>221</v>
      </c>
      <c r="AA38" s="33">
        <v>19</v>
      </c>
      <c r="AB38" s="35">
        <v>34</v>
      </c>
      <c r="AC38" s="6"/>
    </row>
    <row r="39" spans="1:29" x14ac:dyDescent="0.25">
      <c r="A39" s="6"/>
      <c r="B39" s="29" t="s">
        <v>99</v>
      </c>
      <c r="C39" s="29" t="s">
        <v>3</v>
      </c>
      <c r="D39" s="29">
        <v>1992</v>
      </c>
      <c r="E39" s="29"/>
      <c r="F39" s="29"/>
      <c r="G39" s="29">
        <v>7</v>
      </c>
      <c r="H39" s="29">
        <v>34</v>
      </c>
      <c r="I39" s="29">
        <v>2</v>
      </c>
      <c r="J39" s="29">
        <v>45</v>
      </c>
      <c r="K39" s="32"/>
      <c r="L39" s="31"/>
      <c r="M39" s="32"/>
      <c r="N39" s="31"/>
      <c r="O39" s="32"/>
      <c r="P39" s="31"/>
      <c r="Q39" s="32"/>
      <c r="R39" s="31"/>
      <c r="S39" s="32"/>
      <c r="T39" s="31"/>
      <c r="U39" s="32"/>
      <c r="V39" s="31"/>
      <c r="W39" s="33">
        <f t="shared" si="2"/>
        <v>79</v>
      </c>
      <c r="X39" s="36">
        <f t="shared" si="3"/>
        <v>2</v>
      </c>
      <c r="Y39" s="9"/>
      <c r="Z39" s="29" t="s">
        <v>222</v>
      </c>
      <c r="AA39" s="33">
        <v>18</v>
      </c>
      <c r="AB39" s="35">
        <v>35</v>
      </c>
      <c r="AC39" s="6"/>
    </row>
    <row r="40" spans="1:29" x14ac:dyDescent="0.25">
      <c r="A40" s="6"/>
      <c r="B40" s="29" t="s">
        <v>233</v>
      </c>
      <c r="C40" s="29" t="s">
        <v>3</v>
      </c>
      <c r="D40" s="29">
        <v>2003</v>
      </c>
      <c r="E40" s="29"/>
      <c r="F40" s="29"/>
      <c r="G40" s="29"/>
      <c r="H40" s="29"/>
      <c r="I40" s="29">
        <v>32</v>
      </c>
      <c r="J40" s="29">
        <v>9</v>
      </c>
      <c r="K40" s="32"/>
      <c r="L40" s="31"/>
      <c r="M40" s="32"/>
      <c r="N40" s="31"/>
      <c r="O40" s="32"/>
      <c r="P40" s="31"/>
      <c r="Q40" s="32"/>
      <c r="R40" s="31"/>
      <c r="S40" s="32"/>
      <c r="T40" s="31"/>
      <c r="U40" s="32"/>
      <c r="V40" s="31"/>
      <c r="W40" s="33">
        <f t="shared" si="2"/>
        <v>9</v>
      </c>
      <c r="X40" s="36">
        <f t="shared" si="3"/>
        <v>1</v>
      </c>
      <c r="Y40" s="9"/>
      <c r="Z40" s="29" t="s">
        <v>223</v>
      </c>
      <c r="AA40" s="33">
        <v>17</v>
      </c>
      <c r="AB40" s="35">
        <v>36</v>
      </c>
      <c r="AC40" s="6"/>
    </row>
    <row r="41" spans="1:29" x14ac:dyDescent="0.25">
      <c r="A41" s="6"/>
      <c r="B41" s="29" t="s">
        <v>241</v>
      </c>
      <c r="C41" s="29" t="s">
        <v>242</v>
      </c>
      <c r="D41" s="29">
        <v>1992</v>
      </c>
      <c r="E41" s="29"/>
      <c r="F41" s="29"/>
      <c r="G41" s="29"/>
      <c r="H41" s="29"/>
      <c r="I41" s="29">
        <v>40</v>
      </c>
      <c r="J41" s="29">
        <v>1</v>
      </c>
      <c r="K41" s="32"/>
      <c r="L41" s="31"/>
      <c r="M41" s="32"/>
      <c r="N41" s="31"/>
      <c r="O41" s="32"/>
      <c r="P41" s="31"/>
      <c r="Q41" s="32"/>
      <c r="R41" s="31"/>
      <c r="S41" s="32"/>
      <c r="T41" s="31"/>
      <c r="U41" s="32"/>
      <c r="V41" s="31"/>
      <c r="W41" s="33">
        <f t="shared" si="2"/>
        <v>1</v>
      </c>
      <c r="X41" s="36">
        <f t="shared" si="3"/>
        <v>1</v>
      </c>
      <c r="Y41" s="9"/>
      <c r="Z41" s="29" t="s">
        <v>224</v>
      </c>
      <c r="AA41" s="33">
        <v>16</v>
      </c>
      <c r="AB41" s="35">
        <v>37</v>
      </c>
      <c r="AC41" s="6"/>
    </row>
    <row r="42" spans="1:29" x14ac:dyDescent="0.25">
      <c r="A42" s="6"/>
      <c r="B42" s="29" t="s">
        <v>257</v>
      </c>
      <c r="C42" s="29" t="s">
        <v>3</v>
      </c>
      <c r="D42" s="29">
        <v>1983</v>
      </c>
      <c r="E42" s="29"/>
      <c r="F42" s="29"/>
      <c r="G42" s="29"/>
      <c r="H42" s="29"/>
      <c r="I42" s="29">
        <v>50</v>
      </c>
      <c r="J42" s="29">
        <v>0</v>
      </c>
      <c r="K42" s="32"/>
      <c r="L42" s="31"/>
      <c r="M42" s="32"/>
      <c r="N42" s="31"/>
      <c r="O42" s="32"/>
      <c r="P42" s="31"/>
      <c r="Q42" s="32"/>
      <c r="R42" s="31"/>
      <c r="S42" s="32"/>
      <c r="T42" s="31"/>
      <c r="U42" s="32"/>
      <c r="V42" s="31"/>
      <c r="W42" s="33">
        <f t="shared" si="2"/>
        <v>0</v>
      </c>
      <c r="X42" s="36">
        <f t="shared" si="3"/>
        <v>1</v>
      </c>
      <c r="Y42" s="9"/>
      <c r="Z42" s="29" t="s">
        <v>225</v>
      </c>
      <c r="AA42" s="33">
        <v>15</v>
      </c>
      <c r="AB42" s="35">
        <v>38</v>
      </c>
      <c r="AC42" s="6"/>
    </row>
    <row r="43" spans="1:29" x14ac:dyDescent="0.25">
      <c r="A43" s="6"/>
      <c r="B43" s="29" t="s">
        <v>255</v>
      </c>
      <c r="C43" s="29" t="s">
        <v>256</v>
      </c>
      <c r="D43" s="29">
        <v>1985</v>
      </c>
      <c r="E43" s="29"/>
      <c r="F43" s="29"/>
      <c r="G43" s="29"/>
      <c r="H43" s="29"/>
      <c r="I43" s="29">
        <v>49</v>
      </c>
      <c r="J43" s="29">
        <v>0</v>
      </c>
      <c r="K43" s="32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1"/>
      <c r="W43" s="33">
        <f t="shared" si="2"/>
        <v>0</v>
      </c>
      <c r="X43" s="36">
        <f t="shared" si="3"/>
        <v>1</v>
      </c>
      <c r="Y43" s="9"/>
      <c r="Z43" s="29" t="s">
        <v>227</v>
      </c>
      <c r="AA43" s="33">
        <v>14</v>
      </c>
      <c r="AB43" s="35">
        <v>39</v>
      </c>
      <c r="AC43" s="6"/>
    </row>
    <row r="44" spans="1:29" x14ac:dyDescent="0.25">
      <c r="A44" s="6"/>
      <c r="B44" s="29" t="s">
        <v>219</v>
      </c>
      <c r="C44" s="29" t="s">
        <v>220</v>
      </c>
      <c r="D44" s="29">
        <v>1987</v>
      </c>
      <c r="E44" s="29"/>
      <c r="F44" s="29"/>
      <c r="G44" s="29"/>
      <c r="H44" s="29"/>
      <c r="I44" s="29">
        <v>21</v>
      </c>
      <c r="J44" s="29">
        <v>20</v>
      </c>
      <c r="K44" s="32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1"/>
      <c r="W44" s="33">
        <f t="shared" si="2"/>
        <v>20</v>
      </c>
      <c r="X44" s="36">
        <f t="shared" si="3"/>
        <v>1</v>
      </c>
      <c r="Y44" s="9"/>
      <c r="Z44" s="29" t="s">
        <v>228</v>
      </c>
      <c r="AA44" s="33">
        <v>13</v>
      </c>
      <c r="AB44" s="35">
        <v>40</v>
      </c>
      <c r="AC44" s="6"/>
    </row>
    <row r="45" spans="1:29" x14ac:dyDescent="0.25">
      <c r="A45" s="6"/>
      <c r="B45" s="29" t="s">
        <v>223</v>
      </c>
      <c r="C45" s="29" t="s">
        <v>3</v>
      </c>
      <c r="D45" s="29">
        <v>1985</v>
      </c>
      <c r="E45" s="29"/>
      <c r="F45" s="29"/>
      <c r="G45" s="29"/>
      <c r="H45" s="29"/>
      <c r="I45" s="29">
        <v>24</v>
      </c>
      <c r="J45" s="29">
        <v>17</v>
      </c>
      <c r="K45" s="32"/>
      <c r="L45" s="31"/>
      <c r="M45" s="32"/>
      <c r="N45" s="31"/>
      <c r="O45" s="32"/>
      <c r="P45" s="31"/>
      <c r="Q45" s="32"/>
      <c r="R45" s="31"/>
      <c r="S45" s="32"/>
      <c r="T45" s="31"/>
      <c r="U45" s="32"/>
      <c r="V45" s="31"/>
      <c r="W45" s="33">
        <f t="shared" si="2"/>
        <v>17</v>
      </c>
      <c r="X45" s="36">
        <f t="shared" si="3"/>
        <v>1</v>
      </c>
      <c r="Y45" s="37"/>
      <c r="Z45" s="29" t="s">
        <v>229</v>
      </c>
      <c r="AA45" s="33">
        <v>12</v>
      </c>
      <c r="AB45" s="35">
        <v>41</v>
      </c>
      <c r="AC45" s="6"/>
    </row>
    <row r="46" spans="1:29" x14ac:dyDescent="0.25">
      <c r="A46" s="6"/>
      <c r="B46" s="29" t="s">
        <v>98</v>
      </c>
      <c r="C46" s="29" t="s">
        <v>31</v>
      </c>
      <c r="D46" s="29">
        <v>1988</v>
      </c>
      <c r="E46" s="29"/>
      <c r="F46" s="29"/>
      <c r="G46" s="29">
        <v>6</v>
      </c>
      <c r="H46" s="29">
        <v>35</v>
      </c>
      <c r="I46" s="29"/>
      <c r="J46" s="29"/>
      <c r="K46" s="32"/>
      <c r="L46" s="31"/>
      <c r="M46" s="32"/>
      <c r="N46" s="31"/>
      <c r="O46" s="32"/>
      <c r="P46" s="31"/>
      <c r="Q46" s="32"/>
      <c r="R46" s="31"/>
      <c r="S46" s="32"/>
      <c r="T46" s="31"/>
      <c r="U46" s="32"/>
      <c r="V46" s="31"/>
      <c r="W46" s="33">
        <f t="shared" si="2"/>
        <v>35</v>
      </c>
      <c r="X46" s="36">
        <f t="shared" si="3"/>
        <v>1</v>
      </c>
      <c r="Y46" s="37"/>
      <c r="Z46" s="29" t="s">
        <v>231</v>
      </c>
      <c r="AA46" s="33">
        <v>11</v>
      </c>
      <c r="AB46" s="35">
        <v>42</v>
      </c>
      <c r="AC46" s="6"/>
    </row>
    <row r="47" spans="1:29" x14ac:dyDescent="0.25">
      <c r="A47" s="6"/>
      <c r="B47" s="29" t="s">
        <v>222</v>
      </c>
      <c r="C47" s="29" t="s">
        <v>91</v>
      </c>
      <c r="D47" s="29">
        <v>2002</v>
      </c>
      <c r="E47" s="29"/>
      <c r="F47" s="29"/>
      <c r="G47" s="29"/>
      <c r="H47" s="29"/>
      <c r="I47" s="29">
        <v>23</v>
      </c>
      <c r="J47" s="29">
        <v>18</v>
      </c>
      <c r="K47" s="32"/>
      <c r="L47" s="31"/>
      <c r="M47" s="32"/>
      <c r="N47" s="31"/>
      <c r="O47" s="32"/>
      <c r="P47" s="31"/>
      <c r="Q47" s="32"/>
      <c r="R47" s="31"/>
      <c r="S47" s="32"/>
      <c r="T47" s="31"/>
      <c r="U47" s="32"/>
      <c r="V47" s="31"/>
      <c r="W47" s="33">
        <f t="shared" si="2"/>
        <v>18</v>
      </c>
      <c r="X47" s="36">
        <f t="shared" si="3"/>
        <v>1</v>
      </c>
      <c r="Y47" s="37"/>
      <c r="Z47" s="29" t="s">
        <v>232</v>
      </c>
      <c r="AA47" s="33">
        <v>10</v>
      </c>
      <c r="AB47" s="35">
        <v>43</v>
      </c>
      <c r="AC47" s="6"/>
    </row>
    <row r="48" spans="1:29" x14ac:dyDescent="0.25">
      <c r="A48" s="6"/>
      <c r="B48" s="29" t="s">
        <v>110</v>
      </c>
      <c r="C48" s="29" t="s">
        <v>111</v>
      </c>
      <c r="D48" s="29">
        <v>1987</v>
      </c>
      <c r="E48" s="29"/>
      <c r="F48" s="29"/>
      <c r="G48" s="29">
        <v>16</v>
      </c>
      <c r="H48" s="29">
        <v>25</v>
      </c>
      <c r="I48" s="29"/>
      <c r="J48" s="29"/>
      <c r="K48" s="32"/>
      <c r="L48" s="31"/>
      <c r="M48" s="32"/>
      <c r="N48" s="31"/>
      <c r="O48" s="32"/>
      <c r="P48" s="31"/>
      <c r="Q48" s="32"/>
      <c r="R48" s="31"/>
      <c r="S48" s="32"/>
      <c r="T48" s="31"/>
      <c r="U48" s="32"/>
      <c r="V48" s="31"/>
      <c r="W48" s="33">
        <f t="shared" si="2"/>
        <v>25</v>
      </c>
      <c r="X48" s="36">
        <f t="shared" si="3"/>
        <v>1</v>
      </c>
      <c r="Y48" s="37"/>
      <c r="Z48" s="29" t="s">
        <v>233</v>
      </c>
      <c r="AA48" s="33">
        <v>9</v>
      </c>
      <c r="AB48" s="35">
        <v>44</v>
      </c>
      <c r="AC48" s="6"/>
    </row>
    <row r="49" spans="1:29" x14ac:dyDescent="0.25">
      <c r="A49" s="6"/>
      <c r="B49" s="29" t="s">
        <v>250</v>
      </c>
      <c r="C49" s="29" t="s">
        <v>146</v>
      </c>
      <c r="D49" s="29">
        <v>1999</v>
      </c>
      <c r="E49" s="29"/>
      <c r="F49" s="29"/>
      <c r="G49" s="29"/>
      <c r="H49" s="29"/>
      <c r="I49" s="29">
        <v>45</v>
      </c>
      <c r="J49" s="29">
        <v>0</v>
      </c>
      <c r="K49" s="32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1"/>
      <c r="W49" s="33">
        <f t="shared" si="2"/>
        <v>0</v>
      </c>
      <c r="X49" s="36">
        <f t="shared" si="3"/>
        <v>1</v>
      </c>
      <c r="Y49" s="37"/>
      <c r="Z49" s="29" t="s">
        <v>234</v>
      </c>
      <c r="AA49" s="33">
        <v>7</v>
      </c>
      <c r="AB49" s="35">
        <v>45</v>
      </c>
      <c r="AC49" s="6"/>
    </row>
    <row r="50" spans="1:29" x14ac:dyDescent="0.25">
      <c r="A50" s="6"/>
      <c r="B50" s="29" t="s">
        <v>206</v>
      </c>
      <c r="C50" s="29" t="s">
        <v>20</v>
      </c>
      <c r="D50" s="29">
        <v>1988</v>
      </c>
      <c r="E50" s="29"/>
      <c r="F50" s="29"/>
      <c r="G50" s="29"/>
      <c r="H50" s="29"/>
      <c r="I50" s="29">
        <v>9</v>
      </c>
      <c r="J50" s="29">
        <v>32</v>
      </c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8">
        <f t="shared" si="2"/>
        <v>32</v>
      </c>
      <c r="X50" s="39">
        <f t="shared" si="3"/>
        <v>1</v>
      </c>
      <c r="Y50" s="37"/>
      <c r="Z50" s="29" t="s">
        <v>235</v>
      </c>
      <c r="AA50" s="33">
        <v>6</v>
      </c>
      <c r="AB50" s="35">
        <v>46</v>
      </c>
      <c r="AC50" s="6"/>
    </row>
    <row r="51" spans="1:29" x14ac:dyDescent="0.25">
      <c r="A51" s="6"/>
      <c r="B51" s="29" t="s">
        <v>94</v>
      </c>
      <c r="C51" s="29" t="s">
        <v>95</v>
      </c>
      <c r="D51" s="29">
        <v>2000</v>
      </c>
      <c r="E51" s="29"/>
      <c r="F51" s="29"/>
      <c r="G51" s="29">
        <v>4</v>
      </c>
      <c r="H51" s="29">
        <v>38</v>
      </c>
      <c r="I51" s="29">
        <v>3</v>
      </c>
      <c r="J51" s="29">
        <v>40</v>
      </c>
      <c r="K51" s="32"/>
      <c r="L51" s="31"/>
      <c r="M51" s="32"/>
      <c r="N51" s="31"/>
      <c r="O51" s="32"/>
      <c r="P51" s="31"/>
      <c r="Q51" s="32"/>
      <c r="R51" s="31"/>
      <c r="S51" s="32"/>
      <c r="T51" s="31"/>
      <c r="U51" s="32"/>
      <c r="V51" s="31"/>
      <c r="W51" s="38">
        <f t="shared" si="2"/>
        <v>78</v>
      </c>
      <c r="X51" s="39">
        <f t="shared" si="3"/>
        <v>2</v>
      </c>
      <c r="Y51" s="37"/>
      <c r="Z51" s="29" t="s">
        <v>236</v>
      </c>
      <c r="AA51" s="33">
        <v>5</v>
      </c>
      <c r="AB51" s="35">
        <v>47</v>
      </c>
      <c r="AC51" s="6"/>
    </row>
    <row r="52" spans="1:29" x14ac:dyDescent="0.25">
      <c r="A52" s="6"/>
      <c r="B52" s="29" t="s">
        <v>235</v>
      </c>
      <c r="C52" s="29" t="s">
        <v>3</v>
      </c>
      <c r="D52" s="29">
        <v>1991</v>
      </c>
      <c r="E52" s="29"/>
      <c r="F52" s="29"/>
      <c r="G52" s="29"/>
      <c r="H52" s="29"/>
      <c r="I52" s="29">
        <v>35</v>
      </c>
      <c r="J52" s="29">
        <v>6</v>
      </c>
      <c r="K52" s="32"/>
      <c r="L52" s="31"/>
      <c r="M52" s="32"/>
      <c r="N52" s="31"/>
      <c r="O52" s="32"/>
      <c r="P52" s="31"/>
      <c r="Q52" s="32"/>
      <c r="R52" s="31"/>
      <c r="S52" s="32"/>
      <c r="T52" s="31"/>
      <c r="U52" s="32"/>
      <c r="V52" s="31"/>
      <c r="W52" s="38">
        <f t="shared" si="2"/>
        <v>6</v>
      </c>
      <c r="X52" s="39">
        <f t="shared" si="3"/>
        <v>1</v>
      </c>
      <c r="Y52" s="37"/>
      <c r="Z52" s="29" t="s">
        <v>237</v>
      </c>
      <c r="AA52" s="33">
        <v>4</v>
      </c>
      <c r="AB52" s="35">
        <v>48</v>
      </c>
      <c r="AC52" s="6"/>
    </row>
    <row r="53" spans="1:29" x14ac:dyDescent="0.25">
      <c r="A53" s="6"/>
      <c r="B53" s="29" t="s">
        <v>100</v>
      </c>
      <c r="C53" s="29" t="s">
        <v>101</v>
      </c>
      <c r="D53" s="29">
        <v>1988</v>
      </c>
      <c r="E53" s="29"/>
      <c r="F53" s="29"/>
      <c r="G53" s="29">
        <v>9</v>
      </c>
      <c r="H53" s="29">
        <v>32</v>
      </c>
      <c r="I53" s="29"/>
      <c r="J53" s="29"/>
      <c r="K53" s="32"/>
      <c r="L53" s="31"/>
      <c r="M53" s="32"/>
      <c r="N53" s="31"/>
      <c r="O53" s="32"/>
      <c r="P53" s="31"/>
      <c r="Q53" s="32"/>
      <c r="R53" s="31"/>
      <c r="S53" s="32"/>
      <c r="T53" s="31"/>
      <c r="U53" s="32"/>
      <c r="V53" s="31"/>
      <c r="W53" s="40">
        <f t="shared" si="2"/>
        <v>32</v>
      </c>
      <c r="X53" s="41">
        <f t="shared" si="3"/>
        <v>1</v>
      </c>
      <c r="Y53" s="9"/>
      <c r="Z53" s="29" t="s">
        <v>239</v>
      </c>
      <c r="AA53" s="33">
        <v>3</v>
      </c>
      <c r="AB53" s="35">
        <v>49</v>
      </c>
      <c r="AC53" s="6"/>
    </row>
    <row r="54" spans="1:29" x14ac:dyDescent="0.25">
      <c r="A54" s="6"/>
      <c r="B54" s="29" t="s">
        <v>234</v>
      </c>
      <c r="C54" s="29" t="s">
        <v>220</v>
      </c>
      <c r="D54" s="29">
        <v>1994</v>
      </c>
      <c r="E54" s="29"/>
      <c r="F54" s="29"/>
      <c r="G54" s="29"/>
      <c r="H54" s="29"/>
      <c r="I54" s="29">
        <v>34</v>
      </c>
      <c r="J54" s="29">
        <v>7</v>
      </c>
      <c r="K54" s="32"/>
      <c r="L54" s="31"/>
      <c r="M54" s="32"/>
      <c r="N54" s="31"/>
      <c r="O54" s="32"/>
      <c r="P54" s="31"/>
      <c r="Q54" s="32"/>
      <c r="R54" s="31"/>
      <c r="S54" s="32"/>
      <c r="T54" s="31"/>
      <c r="U54" s="32"/>
      <c r="V54" s="31"/>
      <c r="W54" s="40">
        <f t="shared" si="2"/>
        <v>7</v>
      </c>
      <c r="X54" s="41">
        <f t="shared" si="3"/>
        <v>1</v>
      </c>
      <c r="Y54" s="9"/>
      <c r="Z54" s="29" t="s">
        <v>240</v>
      </c>
      <c r="AA54" s="33">
        <v>1</v>
      </c>
      <c r="AB54" s="35">
        <v>50</v>
      </c>
      <c r="AC54" s="6"/>
    </row>
    <row r="55" spans="1:29" x14ac:dyDescent="0.25">
      <c r="A55" s="6"/>
      <c r="B55" s="29" t="s">
        <v>218</v>
      </c>
      <c r="C55" s="29" t="s">
        <v>3</v>
      </c>
      <c r="D55" s="29">
        <v>1986</v>
      </c>
      <c r="E55" s="29"/>
      <c r="F55" s="29"/>
      <c r="G55" s="29"/>
      <c r="H55" s="29"/>
      <c r="I55" s="29">
        <v>20</v>
      </c>
      <c r="J55" s="29">
        <v>21</v>
      </c>
      <c r="K55" s="32"/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1"/>
      <c r="W55" s="40">
        <f t="shared" si="2"/>
        <v>21</v>
      </c>
      <c r="X55" s="41">
        <f t="shared" si="3"/>
        <v>1</v>
      </c>
      <c r="Y55" s="9"/>
      <c r="Z55" s="29" t="s">
        <v>241</v>
      </c>
      <c r="AA55" s="33">
        <v>1</v>
      </c>
      <c r="AB55" s="35">
        <v>51</v>
      </c>
      <c r="AC55" s="6"/>
    </row>
    <row r="56" spans="1:29" x14ac:dyDescent="0.25">
      <c r="A56" s="6"/>
      <c r="B56" s="29" t="s">
        <v>107</v>
      </c>
      <c r="C56" s="29" t="s">
        <v>20</v>
      </c>
      <c r="D56" s="29">
        <v>1985</v>
      </c>
      <c r="E56" s="29"/>
      <c r="F56" s="29"/>
      <c r="G56" s="29">
        <v>13</v>
      </c>
      <c r="H56" s="29">
        <v>28</v>
      </c>
      <c r="I56" s="29"/>
      <c r="J56" s="29"/>
      <c r="K56" s="32"/>
      <c r="L56" s="31"/>
      <c r="M56" s="32"/>
      <c r="N56" s="31"/>
      <c r="O56" s="32"/>
      <c r="P56" s="31"/>
      <c r="Q56" s="32"/>
      <c r="R56" s="31"/>
      <c r="S56" s="32"/>
      <c r="T56" s="31"/>
      <c r="U56" s="32"/>
      <c r="V56" s="31"/>
      <c r="W56" s="40">
        <f t="shared" si="2"/>
        <v>28</v>
      </c>
      <c r="X56" s="41">
        <f t="shared" si="3"/>
        <v>1</v>
      </c>
      <c r="Y56" s="9"/>
      <c r="Z56" s="29" t="s">
        <v>251</v>
      </c>
      <c r="AA56" s="33">
        <v>0</v>
      </c>
      <c r="AB56" s="35">
        <v>52</v>
      </c>
      <c r="AC56" s="6"/>
    </row>
    <row r="57" spans="1:29" x14ac:dyDescent="0.25">
      <c r="A57" s="6"/>
      <c r="B57" s="29" t="s">
        <v>254</v>
      </c>
      <c r="C57" s="29" t="s">
        <v>3</v>
      </c>
      <c r="D57" s="29">
        <v>1996</v>
      </c>
      <c r="E57" s="29"/>
      <c r="F57" s="29"/>
      <c r="G57" s="29"/>
      <c r="H57" s="29"/>
      <c r="I57" s="29">
        <v>48</v>
      </c>
      <c r="J57" s="29">
        <v>0</v>
      </c>
      <c r="K57" s="32"/>
      <c r="L57" s="31"/>
      <c r="M57" s="32"/>
      <c r="N57" s="31"/>
      <c r="O57" s="32"/>
      <c r="P57" s="31"/>
      <c r="Q57" s="32"/>
      <c r="R57" s="31"/>
      <c r="S57" s="32"/>
      <c r="T57" s="31"/>
      <c r="U57" s="32"/>
      <c r="V57" s="31"/>
      <c r="W57" s="40">
        <f t="shared" si="2"/>
        <v>0</v>
      </c>
      <c r="X57" s="41">
        <f t="shared" si="3"/>
        <v>1</v>
      </c>
      <c r="Y57" s="9"/>
      <c r="Z57" s="29" t="s">
        <v>254</v>
      </c>
      <c r="AA57" s="33">
        <v>0</v>
      </c>
      <c r="AB57" s="35">
        <v>53</v>
      </c>
      <c r="AC57" s="6"/>
    </row>
    <row r="58" spans="1:29" x14ac:dyDescent="0.25">
      <c r="A58" s="6"/>
      <c r="B58" s="29" t="s">
        <v>239</v>
      </c>
      <c r="C58" s="29" t="s">
        <v>20</v>
      </c>
      <c r="D58" s="29">
        <v>1992</v>
      </c>
      <c r="E58" s="29"/>
      <c r="F58" s="29"/>
      <c r="G58" s="29"/>
      <c r="H58" s="29"/>
      <c r="I58" s="29">
        <v>38</v>
      </c>
      <c r="J58" s="29">
        <v>3</v>
      </c>
      <c r="K58" s="32"/>
      <c r="L58" s="31"/>
      <c r="M58" s="32"/>
      <c r="N58" s="31"/>
      <c r="O58" s="32"/>
      <c r="P58" s="31"/>
      <c r="Q58" s="32"/>
      <c r="R58" s="31"/>
      <c r="S58" s="32"/>
      <c r="T58" s="31"/>
      <c r="U58" s="32"/>
      <c r="V58" s="31"/>
      <c r="W58" s="40">
        <f t="shared" si="2"/>
        <v>3</v>
      </c>
      <c r="X58" s="41">
        <f t="shared" si="3"/>
        <v>1</v>
      </c>
      <c r="Y58" s="9"/>
      <c r="Z58" s="29" t="s">
        <v>250</v>
      </c>
      <c r="AA58" s="33">
        <v>0</v>
      </c>
      <c r="AB58" s="35">
        <v>54</v>
      </c>
      <c r="AC58" s="6"/>
    </row>
    <row r="59" spans="1:29" x14ac:dyDescent="0.25">
      <c r="A59" s="6"/>
      <c r="B59" s="29" t="s">
        <v>212</v>
      </c>
      <c r="C59" s="29" t="s">
        <v>3</v>
      </c>
      <c r="D59" s="29">
        <v>1991</v>
      </c>
      <c r="E59" s="29"/>
      <c r="F59" s="29"/>
      <c r="G59" s="29"/>
      <c r="H59" s="29"/>
      <c r="I59" s="29">
        <v>15</v>
      </c>
      <c r="J59" s="29">
        <v>26</v>
      </c>
      <c r="K59" s="32"/>
      <c r="L59" s="31"/>
      <c r="M59" s="32"/>
      <c r="N59" s="31"/>
      <c r="O59" s="32"/>
      <c r="P59" s="31"/>
      <c r="Q59" s="32"/>
      <c r="R59" s="31"/>
      <c r="S59" s="32"/>
      <c r="T59" s="31"/>
      <c r="U59" s="32"/>
      <c r="V59" s="31"/>
      <c r="W59" s="40">
        <f t="shared" si="2"/>
        <v>26</v>
      </c>
      <c r="X59" s="41">
        <f t="shared" si="3"/>
        <v>1</v>
      </c>
      <c r="Y59" s="9"/>
      <c r="Z59" s="29" t="s">
        <v>255</v>
      </c>
      <c r="AA59" s="33">
        <v>0</v>
      </c>
      <c r="AB59" s="35">
        <v>55</v>
      </c>
      <c r="AC59" s="6"/>
    </row>
    <row r="60" spans="1:29" x14ac:dyDescent="0.25">
      <c r="A60" s="6"/>
      <c r="B60" s="29" t="s">
        <v>211</v>
      </c>
      <c r="C60" s="29" t="s">
        <v>91</v>
      </c>
      <c r="D60" s="29">
        <v>1988</v>
      </c>
      <c r="E60" s="29"/>
      <c r="F60" s="29"/>
      <c r="G60" s="29"/>
      <c r="H60" s="29"/>
      <c r="I60" s="29">
        <v>14</v>
      </c>
      <c r="J60" s="29">
        <v>27</v>
      </c>
      <c r="K60" s="32"/>
      <c r="L60" s="31"/>
      <c r="M60" s="32"/>
      <c r="N60" s="31"/>
      <c r="O60" s="32"/>
      <c r="P60" s="31"/>
      <c r="Q60" s="32"/>
      <c r="R60" s="31"/>
      <c r="S60" s="32"/>
      <c r="T60" s="31"/>
      <c r="U60" s="32"/>
      <c r="V60" s="31"/>
      <c r="W60" s="40">
        <f t="shared" si="2"/>
        <v>27</v>
      </c>
      <c r="X60" s="41">
        <f t="shared" si="3"/>
        <v>1</v>
      </c>
      <c r="Y60" s="9"/>
      <c r="Z60" s="29" t="s">
        <v>257</v>
      </c>
      <c r="AA60" s="33">
        <v>0</v>
      </c>
      <c r="AB60" s="35">
        <v>56</v>
      </c>
      <c r="AC60" s="6"/>
    </row>
    <row r="61" spans="1:29" x14ac:dyDescent="0.25">
      <c r="A61" s="6"/>
      <c r="B61" s="29" t="s">
        <v>215</v>
      </c>
      <c r="C61" s="29" t="s">
        <v>3</v>
      </c>
      <c r="D61" s="29">
        <v>1992</v>
      </c>
      <c r="E61" s="29"/>
      <c r="F61" s="29"/>
      <c r="G61" s="29"/>
      <c r="H61" s="29"/>
      <c r="I61" s="29">
        <v>18</v>
      </c>
      <c r="J61" s="29">
        <v>23</v>
      </c>
      <c r="K61" s="32"/>
      <c r="L61" s="31"/>
      <c r="M61" s="32"/>
      <c r="N61" s="31"/>
      <c r="O61" s="32"/>
      <c r="P61" s="31"/>
      <c r="Q61" s="32"/>
      <c r="R61" s="31"/>
      <c r="S61" s="32"/>
      <c r="T61" s="31"/>
      <c r="U61" s="32"/>
      <c r="V61" s="31"/>
      <c r="W61" s="40">
        <f t="shared" si="2"/>
        <v>23</v>
      </c>
      <c r="X61" s="41">
        <f t="shared" si="3"/>
        <v>1</v>
      </c>
      <c r="Y61" s="9"/>
      <c r="Z61" s="29" t="s">
        <v>246</v>
      </c>
      <c r="AA61" s="33">
        <v>0</v>
      </c>
      <c r="AB61" s="35">
        <v>57</v>
      </c>
      <c r="AC61" s="6"/>
    </row>
    <row r="62" spans="1:29" x14ac:dyDescent="0.25">
      <c r="A62" s="6"/>
      <c r="B62" s="29" t="s">
        <v>231</v>
      </c>
      <c r="C62" s="29" t="s">
        <v>3</v>
      </c>
      <c r="D62" s="29">
        <v>1994</v>
      </c>
      <c r="E62" s="29"/>
      <c r="F62" s="29"/>
      <c r="G62" s="29"/>
      <c r="H62" s="29"/>
      <c r="I62" s="29">
        <v>30</v>
      </c>
      <c r="J62" s="29">
        <v>11</v>
      </c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40">
        <f t="shared" si="2"/>
        <v>11</v>
      </c>
      <c r="X62" s="41">
        <f t="shared" si="3"/>
        <v>1</v>
      </c>
      <c r="Y62" s="9"/>
      <c r="Z62" s="29" t="s">
        <v>244</v>
      </c>
      <c r="AA62" s="33">
        <v>0</v>
      </c>
      <c r="AB62" s="35">
        <v>58</v>
      </c>
      <c r="AC62" s="6"/>
    </row>
    <row r="63" spans="1:29" x14ac:dyDescent="0.25">
      <c r="A63" s="6"/>
      <c r="B63" s="29" t="s">
        <v>207</v>
      </c>
      <c r="C63" s="29" t="s">
        <v>208</v>
      </c>
      <c r="D63" s="29">
        <v>1992</v>
      </c>
      <c r="E63" s="29"/>
      <c r="F63" s="29"/>
      <c r="G63" s="29"/>
      <c r="H63" s="29"/>
      <c r="I63" s="29">
        <v>10</v>
      </c>
      <c r="J63" s="29">
        <v>31</v>
      </c>
      <c r="K63" s="32"/>
      <c r="L63" s="31"/>
      <c r="M63" s="32"/>
      <c r="N63" s="31"/>
      <c r="O63" s="32"/>
      <c r="P63" s="31"/>
      <c r="Q63" s="32"/>
      <c r="R63" s="31"/>
      <c r="S63" s="32"/>
      <c r="T63" s="31"/>
      <c r="U63" s="32"/>
      <c r="V63" s="31"/>
      <c r="W63" s="40">
        <f t="shared" si="2"/>
        <v>31</v>
      </c>
      <c r="X63" s="41">
        <f t="shared" si="3"/>
        <v>1</v>
      </c>
      <c r="Y63" s="9"/>
      <c r="Z63" s="29" t="s">
        <v>253</v>
      </c>
      <c r="AA63" s="33">
        <v>0</v>
      </c>
      <c r="AB63" s="35">
        <v>59</v>
      </c>
      <c r="AC63" s="6"/>
    </row>
    <row r="64" spans="1:29" x14ac:dyDescent="0.25">
      <c r="A64" s="6"/>
      <c r="B64" s="29" t="s">
        <v>251</v>
      </c>
      <c r="C64" s="29" t="s">
        <v>252</v>
      </c>
      <c r="D64" s="29">
        <v>1991</v>
      </c>
      <c r="E64" s="29"/>
      <c r="F64" s="29"/>
      <c r="G64" s="29"/>
      <c r="H64" s="29"/>
      <c r="I64" s="29">
        <v>46</v>
      </c>
      <c r="J64" s="29">
        <v>0</v>
      </c>
      <c r="K64" s="32"/>
      <c r="L64" s="31"/>
      <c r="M64" s="32"/>
      <c r="N64" s="31"/>
      <c r="O64" s="32"/>
      <c r="P64" s="31"/>
      <c r="Q64" s="32"/>
      <c r="R64" s="31"/>
      <c r="S64" s="32"/>
      <c r="T64" s="31"/>
      <c r="U64" s="32"/>
      <c r="V64" s="31"/>
      <c r="W64" s="40">
        <f t="shared" si="2"/>
        <v>0</v>
      </c>
      <c r="X64" s="41">
        <f t="shared" si="3"/>
        <v>1</v>
      </c>
      <c r="Y64" s="9"/>
      <c r="Z64" s="29" t="s">
        <v>248</v>
      </c>
      <c r="AA64" s="33">
        <v>0</v>
      </c>
      <c r="AB64" s="35">
        <v>60</v>
      </c>
      <c r="AC64" s="6"/>
    </row>
    <row r="65" spans="1:29" x14ac:dyDescent="0.25">
      <c r="A65" s="6"/>
      <c r="B65" s="29" t="s">
        <v>42</v>
      </c>
      <c r="C65" s="29" t="s">
        <v>20</v>
      </c>
      <c r="D65" s="29">
        <v>1986</v>
      </c>
      <c r="E65" s="29">
        <v>3</v>
      </c>
      <c r="F65" s="29">
        <v>40</v>
      </c>
      <c r="G65" s="29">
        <v>14</v>
      </c>
      <c r="H65" s="29">
        <v>27</v>
      </c>
      <c r="I65" s="29"/>
      <c r="J65" s="29"/>
      <c r="K65" s="32"/>
      <c r="L65" s="31"/>
      <c r="M65" s="32"/>
      <c r="N65" s="31"/>
      <c r="O65" s="32"/>
      <c r="P65" s="31"/>
      <c r="Q65" s="32"/>
      <c r="R65" s="31"/>
      <c r="S65" s="32"/>
      <c r="T65" s="31"/>
      <c r="U65" s="32"/>
      <c r="V65" s="31"/>
      <c r="W65" s="40">
        <f t="shared" si="2"/>
        <v>67</v>
      </c>
      <c r="X65" s="41">
        <f t="shared" si="3"/>
        <v>2</v>
      </c>
      <c r="Y65" s="9"/>
      <c r="Z65" s="29" t="s">
        <v>243</v>
      </c>
      <c r="AA65" s="33">
        <v>0</v>
      </c>
      <c r="AB65" s="35">
        <v>61</v>
      </c>
      <c r="AC65" s="6"/>
    </row>
    <row r="66" spans="1:29" x14ac:dyDescent="0.25">
      <c r="A66" s="6"/>
      <c r="B66" s="29"/>
      <c r="C66" s="29"/>
      <c r="D66" s="29"/>
      <c r="E66" s="29"/>
      <c r="F66" s="29"/>
      <c r="G66" s="29"/>
      <c r="H66" s="29"/>
      <c r="I66" s="29"/>
      <c r="J66" s="29"/>
      <c r="K66" s="32"/>
      <c r="L66" s="31"/>
      <c r="M66" s="32"/>
      <c r="N66" s="31"/>
      <c r="O66" s="32"/>
      <c r="P66" s="31"/>
      <c r="Q66" s="32"/>
      <c r="R66" s="31"/>
      <c r="S66" s="32"/>
      <c r="T66" s="31"/>
      <c r="U66" s="32"/>
      <c r="V66" s="31"/>
      <c r="W66" s="40">
        <f t="shared" si="2"/>
        <v>0</v>
      </c>
      <c r="X66" s="41">
        <f t="shared" si="3"/>
        <v>0</v>
      </c>
      <c r="Y66" s="9"/>
      <c r="Z66" s="29"/>
      <c r="AA66" s="33"/>
      <c r="AB66" s="35"/>
      <c r="AC66" s="6"/>
    </row>
    <row r="67" spans="1:29" x14ac:dyDescent="0.25">
      <c r="A67" s="6"/>
      <c r="B67" s="29"/>
      <c r="C67" s="29"/>
      <c r="D67" s="29"/>
      <c r="E67" s="29"/>
      <c r="F67" s="29"/>
      <c r="G67" s="29"/>
      <c r="H67" s="29"/>
      <c r="I67" s="29"/>
      <c r="J67" s="29"/>
      <c r="K67" s="32"/>
      <c r="L67" s="31"/>
      <c r="M67" s="32"/>
      <c r="N67" s="31"/>
      <c r="O67" s="32"/>
      <c r="P67" s="31"/>
      <c r="Q67" s="32"/>
      <c r="R67" s="31"/>
      <c r="S67" s="32"/>
      <c r="T67" s="31"/>
      <c r="U67" s="32"/>
      <c r="V67" s="31"/>
      <c r="W67" s="40">
        <f t="shared" si="2"/>
        <v>0</v>
      </c>
      <c r="X67" s="41">
        <f t="shared" si="3"/>
        <v>0</v>
      </c>
      <c r="Y67" s="9"/>
      <c r="Z67" s="29"/>
      <c r="AA67" s="33"/>
      <c r="AB67" s="35"/>
      <c r="AC67" s="6"/>
    </row>
    <row r="68" spans="1:29" x14ac:dyDescent="0.25">
      <c r="A68" s="6"/>
      <c r="B68" s="29"/>
      <c r="C68" s="29"/>
      <c r="D68" s="29"/>
      <c r="E68" s="29"/>
      <c r="F68" s="29"/>
      <c r="G68" s="29"/>
      <c r="H68" s="29"/>
      <c r="I68" s="29"/>
      <c r="J68" s="29"/>
      <c r="K68" s="32"/>
      <c r="L68" s="31"/>
      <c r="M68" s="32"/>
      <c r="N68" s="31"/>
      <c r="O68" s="32"/>
      <c r="P68" s="31"/>
      <c r="Q68" s="32"/>
      <c r="R68" s="31"/>
      <c r="S68" s="32"/>
      <c r="T68" s="31"/>
      <c r="U68" s="32"/>
      <c r="V68" s="31"/>
      <c r="W68" s="40">
        <f t="shared" si="2"/>
        <v>0</v>
      </c>
      <c r="X68" s="41">
        <f t="shared" si="3"/>
        <v>0</v>
      </c>
      <c r="Y68" s="9"/>
      <c r="Z68" s="29"/>
      <c r="AA68" s="33"/>
      <c r="AB68" s="35"/>
      <c r="AC68" s="6"/>
    </row>
    <row r="69" spans="1:29" x14ac:dyDescent="0.25">
      <c r="A69" s="6"/>
      <c r="B69" s="29"/>
      <c r="C69" s="29"/>
      <c r="D69" s="29"/>
      <c r="E69" s="29"/>
      <c r="F69" s="29"/>
      <c r="G69" s="29"/>
      <c r="H69" s="29"/>
      <c r="I69" s="29"/>
      <c r="J69" s="29"/>
      <c r="K69" s="32"/>
      <c r="L69" s="31"/>
      <c r="M69" s="32"/>
      <c r="N69" s="31"/>
      <c r="O69" s="32"/>
      <c r="P69" s="31"/>
      <c r="Q69" s="32"/>
      <c r="R69" s="31"/>
      <c r="S69" s="32"/>
      <c r="T69" s="31"/>
      <c r="U69" s="32"/>
      <c r="V69" s="31"/>
      <c r="W69" s="40">
        <f t="shared" ref="W69:W71" si="4">SUM(F69,H69,J69,L69,N69,P69,R69,T69,V69)</f>
        <v>0</v>
      </c>
      <c r="X69" s="41">
        <f t="shared" si="3"/>
        <v>0</v>
      </c>
      <c r="Y69" s="9"/>
      <c r="Z69" s="29"/>
      <c r="AA69" s="33"/>
      <c r="AB69" s="35"/>
      <c r="AC69" s="6"/>
    </row>
    <row r="70" spans="1:29" x14ac:dyDescent="0.25">
      <c r="A70" s="6"/>
      <c r="B70" s="29"/>
      <c r="C70" s="29"/>
      <c r="D70" s="29"/>
      <c r="E70" s="29"/>
      <c r="F70" s="29"/>
      <c r="G70" s="29"/>
      <c r="H70" s="29"/>
      <c r="I70" s="29"/>
      <c r="J70" s="29"/>
      <c r="K70" s="32"/>
      <c r="L70" s="31"/>
      <c r="M70" s="32"/>
      <c r="N70" s="31"/>
      <c r="O70" s="32"/>
      <c r="P70" s="31"/>
      <c r="Q70" s="32"/>
      <c r="R70" s="31"/>
      <c r="S70" s="32"/>
      <c r="T70" s="31"/>
      <c r="U70" s="32"/>
      <c r="V70" s="31"/>
      <c r="W70" s="40">
        <f t="shared" si="4"/>
        <v>0</v>
      </c>
      <c r="X70" s="41">
        <f t="shared" si="3"/>
        <v>0</v>
      </c>
      <c r="Y70" s="9"/>
      <c r="Z70" s="29"/>
      <c r="AA70" s="33"/>
      <c r="AB70" s="35"/>
      <c r="AC70" s="6"/>
    </row>
    <row r="71" spans="1:29" x14ac:dyDescent="0.25">
      <c r="A71" s="6"/>
      <c r="B71" s="29"/>
      <c r="C71" s="29"/>
      <c r="D71" s="29"/>
      <c r="E71" s="29"/>
      <c r="F71" s="29"/>
      <c r="G71" s="29"/>
      <c r="H71" s="29"/>
      <c r="I71" s="29"/>
      <c r="J71" s="29"/>
      <c r="K71" s="32"/>
      <c r="L71" s="31"/>
      <c r="M71" s="32"/>
      <c r="N71" s="31"/>
      <c r="O71" s="32"/>
      <c r="P71" s="31"/>
      <c r="Q71" s="32"/>
      <c r="R71" s="31"/>
      <c r="S71" s="32"/>
      <c r="T71" s="31"/>
      <c r="U71" s="32"/>
      <c r="V71" s="31"/>
      <c r="W71" s="40">
        <f t="shared" si="4"/>
        <v>0</v>
      </c>
      <c r="X71" s="41">
        <f t="shared" si="3"/>
        <v>0</v>
      </c>
      <c r="Y71" s="9"/>
      <c r="Z71" s="29"/>
      <c r="AA71" s="33"/>
      <c r="AB71" s="35"/>
      <c r="AC71" s="6"/>
    </row>
    <row r="72" spans="1:29" x14ac:dyDescent="0.25">
      <c r="A72" s="6"/>
      <c r="B72" s="29"/>
      <c r="C72" s="29"/>
      <c r="D72" s="29"/>
      <c r="E72" s="29"/>
      <c r="F72" s="29"/>
      <c r="G72" s="29"/>
      <c r="H72" s="29"/>
      <c r="I72" s="29"/>
      <c r="J72" s="29"/>
      <c r="K72" s="32"/>
      <c r="L72" s="31"/>
      <c r="M72" s="32"/>
      <c r="N72" s="31"/>
      <c r="O72" s="32"/>
      <c r="P72" s="31"/>
      <c r="Q72" s="32"/>
      <c r="R72" s="31"/>
      <c r="S72" s="32"/>
      <c r="T72" s="31"/>
      <c r="U72" s="32"/>
      <c r="V72" s="31"/>
      <c r="W72" s="40">
        <f t="shared" ref="W72:W86" si="5">SUM(F72,H72,J72,L72,N72,P72,R72,T72,V72)</f>
        <v>0</v>
      </c>
      <c r="X72" s="41">
        <f t="shared" ref="X72:X86" si="6">COUNT(E72,G72,I72,K72,M72,O72,Q72,S72,U72)</f>
        <v>0</v>
      </c>
      <c r="Y72" s="9"/>
      <c r="Z72" s="29"/>
      <c r="AA72" s="33"/>
      <c r="AB72" s="35"/>
      <c r="AC72" s="6"/>
    </row>
    <row r="73" spans="1:29" x14ac:dyDescent="0.25">
      <c r="A73" s="6"/>
      <c r="B73" s="29"/>
      <c r="C73" s="29"/>
      <c r="D73" s="29"/>
      <c r="E73" s="29"/>
      <c r="F73" s="29"/>
      <c r="G73" s="29"/>
      <c r="H73" s="29"/>
      <c r="I73" s="29"/>
      <c r="J73" s="29"/>
      <c r="K73" s="32"/>
      <c r="L73" s="31"/>
      <c r="M73" s="32"/>
      <c r="N73" s="31"/>
      <c r="O73" s="32"/>
      <c r="P73" s="31"/>
      <c r="Q73" s="32"/>
      <c r="R73" s="31"/>
      <c r="S73" s="32"/>
      <c r="T73" s="31"/>
      <c r="U73" s="32"/>
      <c r="V73" s="31"/>
      <c r="W73" s="40">
        <f t="shared" si="5"/>
        <v>0</v>
      </c>
      <c r="X73" s="41">
        <f t="shared" si="6"/>
        <v>0</v>
      </c>
      <c r="Y73" s="9"/>
      <c r="Z73" s="29"/>
      <c r="AA73" s="33"/>
      <c r="AB73" s="35"/>
      <c r="AC73" s="6"/>
    </row>
    <row r="74" spans="1:29" x14ac:dyDescent="0.25">
      <c r="A74" s="6"/>
      <c r="B74" s="29"/>
      <c r="C74" s="29"/>
      <c r="D74" s="29"/>
      <c r="E74" s="30"/>
      <c r="F74" s="31"/>
      <c r="G74" s="29"/>
      <c r="H74" s="29"/>
      <c r="I74" s="30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40">
        <f t="shared" si="5"/>
        <v>0</v>
      </c>
      <c r="X74" s="41">
        <f t="shared" si="6"/>
        <v>0</v>
      </c>
      <c r="Y74" s="9"/>
      <c r="Z74" s="29"/>
      <c r="AA74" s="33"/>
      <c r="AB74" s="35"/>
      <c r="AC74" s="6"/>
    </row>
    <row r="75" spans="1:29" x14ac:dyDescent="0.25">
      <c r="A75" s="6"/>
      <c r="B75" s="29"/>
      <c r="C75" s="29"/>
      <c r="D75" s="29"/>
      <c r="E75" s="30"/>
      <c r="F75" s="31"/>
      <c r="G75" s="29"/>
      <c r="H75" s="29"/>
      <c r="I75" s="30"/>
      <c r="J75" s="31"/>
      <c r="K75" s="32"/>
      <c r="L75" s="31"/>
      <c r="M75" s="32"/>
      <c r="N75" s="31"/>
      <c r="O75" s="32"/>
      <c r="P75" s="31"/>
      <c r="Q75" s="32"/>
      <c r="R75" s="31"/>
      <c r="S75" s="32"/>
      <c r="T75" s="31"/>
      <c r="U75" s="32"/>
      <c r="V75" s="31"/>
      <c r="W75" s="40">
        <f t="shared" si="5"/>
        <v>0</v>
      </c>
      <c r="X75" s="41">
        <f t="shared" si="6"/>
        <v>0</v>
      </c>
      <c r="Y75" s="9"/>
      <c r="Z75" s="29"/>
      <c r="AA75" s="33"/>
      <c r="AB75" s="35"/>
      <c r="AC75" s="6"/>
    </row>
    <row r="76" spans="1:29" x14ac:dyDescent="0.25">
      <c r="A76" s="6"/>
      <c r="B76" s="29"/>
      <c r="C76" s="29"/>
      <c r="D76" s="29"/>
      <c r="E76" s="30"/>
      <c r="F76" s="31"/>
      <c r="G76" s="29"/>
      <c r="H76" s="29"/>
      <c r="I76" s="30"/>
      <c r="J76" s="31"/>
      <c r="K76" s="32"/>
      <c r="L76" s="31"/>
      <c r="M76" s="32"/>
      <c r="N76" s="31"/>
      <c r="O76" s="32"/>
      <c r="P76" s="31"/>
      <c r="Q76" s="32"/>
      <c r="R76" s="31"/>
      <c r="S76" s="32"/>
      <c r="T76" s="31"/>
      <c r="U76" s="32"/>
      <c r="V76" s="31"/>
      <c r="W76" s="40">
        <f t="shared" si="5"/>
        <v>0</v>
      </c>
      <c r="X76" s="41">
        <f t="shared" si="6"/>
        <v>0</v>
      </c>
      <c r="Y76" s="9"/>
      <c r="Z76" s="29"/>
      <c r="AA76" s="33"/>
      <c r="AB76" s="35"/>
      <c r="AC76" s="6"/>
    </row>
    <row r="77" spans="1:29" x14ac:dyDescent="0.25">
      <c r="A77" s="6"/>
      <c r="B77" s="29"/>
      <c r="C77" s="29"/>
      <c r="D77" s="29"/>
      <c r="E77" s="30"/>
      <c r="F77" s="31"/>
      <c r="G77" s="29"/>
      <c r="H77" s="29"/>
      <c r="I77" s="30"/>
      <c r="J77" s="31"/>
      <c r="K77" s="32"/>
      <c r="L77" s="31"/>
      <c r="M77" s="32"/>
      <c r="N77" s="31"/>
      <c r="O77" s="32"/>
      <c r="P77" s="31"/>
      <c r="Q77" s="32"/>
      <c r="R77" s="31"/>
      <c r="S77" s="32"/>
      <c r="T77" s="31"/>
      <c r="U77" s="32"/>
      <c r="V77" s="31"/>
      <c r="W77" s="40">
        <f t="shared" si="5"/>
        <v>0</v>
      </c>
      <c r="X77" s="41">
        <f t="shared" si="6"/>
        <v>0</v>
      </c>
      <c r="Y77" s="9"/>
      <c r="Z77" s="29"/>
      <c r="AA77" s="33"/>
      <c r="AB77" s="35"/>
      <c r="AC77" s="6"/>
    </row>
    <row r="78" spans="1:29" x14ac:dyDescent="0.25">
      <c r="A78" s="6"/>
      <c r="B78" s="29"/>
      <c r="C78" s="29"/>
      <c r="D78" s="29"/>
      <c r="E78" s="30"/>
      <c r="F78" s="31"/>
      <c r="G78" s="29"/>
      <c r="H78" s="29"/>
      <c r="I78" s="30"/>
      <c r="J78" s="31"/>
      <c r="K78" s="32"/>
      <c r="L78" s="31"/>
      <c r="M78" s="32"/>
      <c r="N78" s="31"/>
      <c r="O78" s="32"/>
      <c r="P78" s="31"/>
      <c r="Q78" s="32"/>
      <c r="R78" s="31"/>
      <c r="S78" s="32"/>
      <c r="T78" s="31"/>
      <c r="U78" s="32"/>
      <c r="V78" s="31"/>
      <c r="W78" s="40">
        <f t="shared" si="5"/>
        <v>0</v>
      </c>
      <c r="X78" s="41">
        <f t="shared" si="6"/>
        <v>0</v>
      </c>
      <c r="Y78" s="9"/>
      <c r="Z78" s="29"/>
      <c r="AA78" s="33"/>
      <c r="AB78" s="35"/>
      <c r="AC78" s="6"/>
    </row>
    <row r="79" spans="1:29" x14ac:dyDescent="0.25">
      <c r="A79" s="6"/>
      <c r="B79" s="29"/>
      <c r="C79" s="29"/>
      <c r="D79" s="29"/>
      <c r="E79" s="30"/>
      <c r="F79" s="31"/>
      <c r="G79" s="29"/>
      <c r="H79" s="29"/>
      <c r="I79" s="30"/>
      <c r="J79" s="31"/>
      <c r="K79" s="32"/>
      <c r="L79" s="31"/>
      <c r="M79" s="32"/>
      <c r="N79" s="31"/>
      <c r="O79" s="32"/>
      <c r="P79" s="31"/>
      <c r="Q79" s="32"/>
      <c r="R79" s="31"/>
      <c r="S79" s="32"/>
      <c r="T79" s="31"/>
      <c r="U79" s="32"/>
      <c r="V79" s="31"/>
      <c r="W79" s="40">
        <f t="shared" si="5"/>
        <v>0</v>
      </c>
      <c r="X79" s="41">
        <f t="shared" si="6"/>
        <v>0</v>
      </c>
      <c r="Y79" s="9"/>
      <c r="Z79" s="29"/>
      <c r="AA79" s="33"/>
      <c r="AB79" s="35"/>
      <c r="AC79" s="6"/>
    </row>
    <row r="80" spans="1:29" x14ac:dyDescent="0.25">
      <c r="A80" s="6"/>
      <c r="B80" s="29"/>
      <c r="C80" s="29"/>
      <c r="D80" s="29"/>
      <c r="E80" s="30"/>
      <c r="F80" s="31"/>
      <c r="G80" s="29"/>
      <c r="H80" s="29"/>
      <c r="I80" s="30"/>
      <c r="J80" s="31"/>
      <c r="K80" s="32"/>
      <c r="L80" s="31"/>
      <c r="M80" s="32"/>
      <c r="N80" s="31"/>
      <c r="O80" s="32"/>
      <c r="P80" s="31"/>
      <c r="Q80" s="32"/>
      <c r="R80" s="31"/>
      <c r="S80" s="32"/>
      <c r="T80" s="31"/>
      <c r="U80" s="32"/>
      <c r="V80" s="31"/>
      <c r="W80" s="40">
        <f t="shared" si="5"/>
        <v>0</v>
      </c>
      <c r="X80" s="41">
        <f t="shared" si="6"/>
        <v>0</v>
      </c>
      <c r="Y80" s="9"/>
      <c r="Z80" s="29"/>
      <c r="AA80" s="33"/>
      <c r="AB80" s="35"/>
      <c r="AC80" s="6"/>
    </row>
    <row r="81" spans="1:29" x14ac:dyDescent="0.25">
      <c r="A81" s="6"/>
      <c r="B81" s="29"/>
      <c r="C81" s="29"/>
      <c r="D81" s="29"/>
      <c r="E81" s="30"/>
      <c r="F81" s="31"/>
      <c r="G81" s="29"/>
      <c r="H81" s="29"/>
      <c r="I81" s="30"/>
      <c r="J81" s="31"/>
      <c r="K81" s="32"/>
      <c r="L81" s="31"/>
      <c r="M81" s="32"/>
      <c r="N81" s="31"/>
      <c r="O81" s="32"/>
      <c r="P81" s="31"/>
      <c r="Q81" s="32"/>
      <c r="R81" s="31"/>
      <c r="S81" s="32"/>
      <c r="T81" s="31"/>
      <c r="U81" s="32"/>
      <c r="V81" s="31"/>
      <c r="W81" s="40">
        <f t="shared" si="5"/>
        <v>0</v>
      </c>
      <c r="X81" s="41">
        <f t="shared" si="6"/>
        <v>0</v>
      </c>
      <c r="Y81" s="9"/>
      <c r="Z81" s="29"/>
      <c r="AA81" s="33"/>
      <c r="AB81" s="35"/>
      <c r="AC81" s="6"/>
    </row>
    <row r="82" spans="1:29" x14ac:dyDescent="0.25">
      <c r="A82" s="6"/>
      <c r="B82" s="29"/>
      <c r="C82" s="29"/>
      <c r="D82" s="29"/>
      <c r="E82" s="30"/>
      <c r="F82" s="31"/>
      <c r="G82" s="29"/>
      <c r="H82" s="29"/>
      <c r="I82" s="30"/>
      <c r="J82" s="31"/>
      <c r="K82" s="32"/>
      <c r="L82" s="31"/>
      <c r="M82" s="32"/>
      <c r="N82" s="31"/>
      <c r="O82" s="32"/>
      <c r="P82" s="31"/>
      <c r="Q82" s="32"/>
      <c r="R82" s="31"/>
      <c r="S82" s="32"/>
      <c r="T82" s="31"/>
      <c r="U82" s="32"/>
      <c r="V82" s="31"/>
      <c r="W82" s="40">
        <f t="shared" si="5"/>
        <v>0</v>
      </c>
      <c r="X82" s="41">
        <f t="shared" si="6"/>
        <v>0</v>
      </c>
      <c r="Y82" s="9"/>
      <c r="Z82" s="29"/>
      <c r="AA82" s="33"/>
      <c r="AB82" s="35"/>
      <c r="AC82" s="6"/>
    </row>
    <row r="83" spans="1:29" x14ac:dyDescent="0.25">
      <c r="A83" s="6"/>
      <c r="B83" s="29"/>
      <c r="C83" s="29"/>
      <c r="D83" s="29"/>
      <c r="E83" s="30"/>
      <c r="F83" s="31"/>
      <c r="G83" s="29"/>
      <c r="H83" s="29"/>
      <c r="I83" s="30"/>
      <c r="J83" s="31"/>
      <c r="K83" s="32"/>
      <c r="L83" s="31"/>
      <c r="M83" s="32"/>
      <c r="N83" s="31"/>
      <c r="O83" s="32"/>
      <c r="P83" s="31"/>
      <c r="Q83" s="32"/>
      <c r="R83" s="31"/>
      <c r="S83" s="32"/>
      <c r="T83" s="31"/>
      <c r="U83" s="32"/>
      <c r="V83" s="31"/>
      <c r="W83" s="40">
        <f t="shared" si="5"/>
        <v>0</v>
      </c>
      <c r="X83" s="41">
        <f t="shared" si="6"/>
        <v>0</v>
      </c>
      <c r="Y83" s="9"/>
      <c r="Z83" s="29"/>
      <c r="AA83" s="33"/>
      <c r="AB83" s="35"/>
      <c r="AC83" s="6"/>
    </row>
    <row r="84" spans="1:29" x14ac:dyDescent="0.25">
      <c r="A84" s="6"/>
      <c r="B84" s="29"/>
      <c r="C84" s="29"/>
      <c r="D84" s="29"/>
      <c r="E84" s="30"/>
      <c r="F84" s="31"/>
      <c r="G84" s="29"/>
      <c r="H84" s="29"/>
      <c r="I84" s="30"/>
      <c r="J84" s="31"/>
      <c r="K84" s="32"/>
      <c r="L84" s="31"/>
      <c r="M84" s="32"/>
      <c r="N84" s="31"/>
      <c r="O84" s="32"/>
      <c r="P84" s="31"/>
      <c r="Q84" s="32"/>
      <c r="R84" s="31"/>
      <c r="S84" s="32"/>
      <c r="T84" s="31"/>
      <c r="U84" s="32"/>
      <c r="V84" s="31"/>
      <c r="W84" s="40">
        <f t="shared" si="5"/>
        <v>0</v>
      </c>
      <c r="X84" s="41">
        <f t="shared" si="6"/>
        <v>0</v>
      </c>
      <c r="Y84" s="9"/>
      <c r="Z84" s="29"/>
      <c r="AA84" s="33"/>
      <c r="AB84" s="35"/>
      <c r="AC84" s="6"/>
    </row>
    <row r="85" spans="1:29" x14ac:dyDescent="0.25">
      <c r="A85" s="6"/>
      <c r="B85" s="29"/>
      <c r="C85" s="29"/>
      <c r="D85" s="29"/>
      <c r="E85" s="30"/>
      <c r="F85" s="31"/>
      <c r="G85" s="29"/>
      <c r="H85" s="29"/>
      <c r="I85" s="30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40">
        <f t="shared" si="5"/>
        <v>0</v>
      </c>
      <c r="X85" s="41">
        <f t="shared" si="6"/>
        <v>0</v>
      </c>
      <c r="Y85" s="9"/>
      <c r="Z85" s="29"/>
      <c r="AA85" s="33"/>
      <c r="AB85" s="35"/>
      <c r="AC85" s="6"/>
    </row>
    <row r="86" spans="1:29" x14ac:dyDescent="0.25">
      <c r="A86" s="6"/>
      <c r="B86" s="29"/>
      <c r="C86" s="29"/>
      <c r="D86" s="29"/>
      <c r="E86" s="30"/>
      <c r="F86" s="31"/>
      <c r="G86" s="29"/>
      <c r="H86" s="29"/>
      <c r="I86" s="30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40">
        <f t="shared" si="5"/>
        <v>0</v>
      </c>
      <c r="X86" s="41">
        <f t="shared" si="6"/>
        <v>0</v>
      </c>
      <c r="Y86" s="9"/>
      <c r="Z86" s="29"/>
      <c r="AA86" s="33"/>
      <c r="AB86" s="35"/>
      <c r="AC86" s="6"/>
    </row>
    <row r="87" spans="1:29" x14ac:dyDescent="0.25">
      <c r="A87" s="6"/>
      <c r="B87" s="42"/>
      <c r="C87" s="42"/>
      <c r="D87" s="43"/>
      <c r="E87" s="29"/>
      <c r="F87" s="29"/>
      <c r="G87" s="29"/>
      <c r="H87" s="29"/>
      <c r="I87" s="44"/>
      <c r="J87" s="42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40">
        <f t="shared" ref="W87:W93" si="7">SUM(F87,H87,J87,L87,N87,P87,R87,T87,V87)</f>
        <v>0</v>
      </c>
      <c r="X87" s="41">
        <f t="shared" ref="X87:X93" si="8">COUNT(E87,G87,I87,K87,M87,O87,Q87,S87,U87)</f>
        <v>0</v>
      </c>
      <c r="Y87" s="9"/>
      <c r="Z87" s="29"/>
      <c r="AA87" s="40"/>
      <c r="AB87" s="45"/>
      <c r="AC87" s="6"/>
    </row>
    <row r="88" spans="1:29" x14ac:dyDescent="0.25">
      <c r="A88" s="6"/>
      <c r="B88" s="42"/>
      <c r="C88" s="42"/>
      <c r="D88" s="43"/>
      <c r="E88" s="29"/>
      <c r="F88" s="29"/>
      <c r="G88" s="29"/>
      <c r="H88" s="29"/>
      <c r="I88" s="44"/>
      <c r="J88" s="42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40">
        <f t="shared" si="7"/>
        <v>0</v>
      </c>
      <c r="X88" s="41">
        <f t="shared" si="8"/>
        <v>0</v>
      </c>
      <c r="Y88" s="9"/>
      <c r="Z88" s="29"/>
      <c r="AA88" s="40"/>
      <c r="AB88" s="45"/>
      <c r="AC88" s="6"/>
    </row>
    <row r="89" spans="1:29" x14ac:dyDescent="0.25">
      <c r="A89" s="6"/>
      <c r="B89" s="42"/>
      <c r="C89" s="42"/>
      <c r="D89" s="43"/>
      <c r="E89" s="29"/>
      <c r="F89" s="29"/>
      <c r="G89" s="29"/>
      <c r="H89" s="29"/>
      <c r="I89" s="44"/>
      <c r="J89" s="42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40">
        <f t="shared" si="7"/>
        <v>0</v>
      </c>
      <c r="X89" s="41">
        <f t="shared" si="8"/>
        <v>0</v>
      </c>
      <c r="Y89" s="9"/>
      <c r="Z89" s="29"/>
      <c r="AA89" s="40"/>
      <c r="AB89" s="45"/>
      <c r="AC89" s="6"/>
    </row>
    <row r="90" spans="1:29" x14ac:dyDescent="0.25">
      <c r="A90" s="6"/>
      <c r="B90" s="42"/>
      <c r="C90" s="42"/>
      <c r="D90" s="43"/>
      <c r="E90" s="29"/>
      <c r="F90" s="29"/>
      <c r="G90" s="29"/>
      <c r="H90" s="29"/>
      <c r="I90" s="44"/>
      <c r="J90" s="42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40">
        <f t="shared" si="7"/>
        <v>0</v>
      </c>
      <c r="X90" s="41">
        <f t="shared" si="8"/>
        <v>0</v>
      </c>
      <c r="Y90" s="9"/>
      <c r="Z90" s="29"/>
      <c r="AA90" s="40"/>
      <c r="AB90" s="45"/>
      <c r="AC90" s="6"/>
    </row>
    <row r="91" spans="1:29" x14ac:dyDescent="0.25">
      <c r="A91" s="6"/>
      <c r="B91" s="42"/>
      <c r="C91" s="42"/>
      <c r="D91" s="43"/>
      <c r="E91" s="29"/>
      <c r="F91" s="29"/>
      <c r="G91" s="29"/>
      <c r="H91" s="29"/>
      <c r="I91" s="44"/>
      <c r="J91" s="42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40">
        <f t="shared" si="7"/>
        <v>0</v>
      </c>
      <c r="X91" s="41">
        <f t="shared" si="8"/>
        <v>0</v>
      </c>
      <c r="Y91" s="9"/>
      <c r="Z91" s="29"/>
      <c r="AA91" s="40"/>
      <c r="AB91" s="45"/>
      <c r="AC91" s="6"/>
    </row>
    <row r="92" spans="1:29" x14ac:dyDescent="0.25">
      <c r="A92" s="6"/>
      <c r="B92" s="42"/>
      <c r="C92" s="42"/>
      <c r="D92" s="43"/>
      <c r="E92" s="29"/>
      <c r="F92" s="29"/>
      <c r="G92" s="29"/>
      <c r="H92" s="29"/>
      <c r="I92" s="44"/>
      <c r="J92" s="42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40">
        <f t="shared" si="7"/>
        <v>0</v>
      </c>
      <c r="X92" s="41">
        <f t="shared" si="8"/>
        <v>0</v>
      </c>
      <c r="Y92" s="9"/>
      <c r="Z92" s="29"/>
      <c r="AA92" s="40"/>
      <c r="AB92" s="45"/>
      <c r="AC92" s="6"/>
    </row>
    <row r="93" spans="1:29" x14ac:dyDescent="0.25">
      <c r="A93" s="6"/>
      <c r="B93" s="42"/>
      <c r="C93" s="42"/>
      <c r="D93" s="43"/>
      <c r="E93" s="29"/>
      <c r="F93" s="29"/>
      <c r="G93" s="29"/>
      <c r="H93" s="29"/>
      <c r="I93" s="44"/>
      <c r="J93" s="42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40">
        <f t="shared" si="7"/>
        <v>0</v>
      </c>
      <c r="X93" s="41">
        <f t="shared" si="8"/>
        <v>0</v>
      </c>
      <c r="Y93" s="9"/>
      <c r="Z93" s="29"/>
      <c r="AA93" s="40"/>
      <c r="AB93" s="45"/>
      <c r="AC93" s="6"/>
    </row>
    <row r="94" spans="1:29" x14ac:dyDescent="0.25">
      <c r="A94" s="6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15"/>
      <c r="X94" s="46"/>
      <c r="Y94" s="9"/>
      <c r="Z94" s="6"/>
      <c r="AA94" s="7"/>
      <c r="AB94" s="5"/>
      <c r="AC94" s="6"/>
    </row>
  </sheetData>
  <protectedRanges>
    <protectedRange sqref="E5:V86" name="Bereik2_1"/>
    <protectedRange sqref="Z4:AA4" name="Bereik3_1"/>
    <protectedRange sqref="B5:D86 Z5:Z86" name="Bereik2_3_1"/>
  </protectedRanges>
  <sortState xmlns:xlrd2="http://schemas.microsoft.com/office/spreadsheetml/2017/richdata2" ref="B5:X65">
    <sortCondition ref="B5:B65"/>
  </sortState>
  <mergeCells count="11">
    <mergeCell ref="S3:T3"/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97"/>
  <sheetViews>
    <sheetView workbookViewId="0">
      <selection activeCell="AE4" sqref="AE4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3.85546875" bestFit="1" customWidth="1"/>
    <col min="28" max="28" width="10.42578125" bestFit="1" customWidth="1"/>
  </cols>
  <sheetData>
    <row r="1" spans="1:29" ht="27" thickBot="1" x14ac:dyDescent="0.45">
      <c r="A1" s="204"/>
      <c r="B1" s="205"/>
      <c r="C1" s="205"/>
      <c r="D1" s="205"/>
      <c r="E1" s="275" t="s">
        <v>60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05"/>
      <c r="X1" s="206"/>
      <c r="Y1" s="207"/>
      <c r="Z1" s="212" t="s">
        <v>0</v>
      </c>
      <c r="AA1" s="213"/>
      <c r="AB1" s="214"/>
      <c r="AC1" s="208"/>
    </row>
    <row r="2" spans="1:29" ht="15.75" thickBot="1" x14ac:dyDescent="0.3">
      <c r="A2" s="208"/>
      <c r="B2" s="208"/>
      <c r="C2" s="208"/>
      <c r="D2" s="208"/>
      <c r="E2" s="266" t="s">
        <v>1</v>
      </c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8"/>
      <c r="W2" s="209"/>
      <c r="X2" s="210"/>
      <c r="Y2" s="211"/>
      <c r="Z2" s="50"/>
      <c r="AA2" s="126" t="s">
        <v>2</v>
      </c>
      <c r="AB2" s="12">
        <f ca="1">TODAY()</f>
        <v>44493</v>
      </c>
      <c r="AC2" s="208"/>
    </row>
    <row r="3" spans="1:29" ht="15.75" thickBot="1" x14ac:dyDescent="0.3">
      <c r="A3" s="208"/>
      <c r="B3" s="208"/>
      <c r="C3" s="208"/>
      <c r="D3" s="208"/>
      <c r="E3" s="269" t="s">
        <v>61</v>
      </c>
      <c r="F3" s="270"/>
      <c r="G3" s="271" t="s">
        <v>88</v>
      </c>
      <c r="H3" s="272"/>
      <c r="I3" s="263" t="s">
        <v>3</v>
      </c>
      <c r="J3" s="270"/>
      <c r="K3" s="263"/>
      <c r="L3" s="270"/>
      <c r="M3" s="263"/>
      <c r="N3" s="270"/>
      <c r="O3" s="263"/>
      <c r="P3" s="270"/>
      <c r="Q3" s="263"/>
      <c r="R3" s="270"/>
      <c r="S3" s="263"/>
      <c r="T3" s="270"/>
      <c r="U3" s="263"/>
      <c r="V3" s="273"/>
      <c r="W3" s="114" t="s">
        <v>4</v>
      </c>
      <c r="X3" s="115" t="s">
        <v>5</v>
      </c>
      <c r="Y3" s="215"/>
      <c r="Z3" s="51"/>
      <c r="AA3" s="83" t="s">
        <v>6</v>
      </c>
      <c r="AB3" s="104" t="s">
        <v>0</v>
      </c>
      <c r="AC3" s="208"/>
    </row>
    <row r="4" spans="1:29" ht="15.75" thickBot="1" x14ac:dyDescent="0.3">
      <c r="A4" s="208"/>
      <c r="B4" s="74" t="s">
        <v>7</v>
      </c>
      <c r="C4" s="74" t="s">
        <v>8</v>
      </c>
      <c r="D4" s="74" t="s">
        <v>9</v>
      </c>
      <c r="E4" s="127" t="s">
        <v>15</v>
      </c>
      <c r="F4" s="222" t="s">
        <v>11</v>
      </c>
      <c r="G4" s="159" t="s">
        <v>15</v>
      </c>
      <c r="H4" s="160" t="s">
        <v>11</v>
      </c>
      <c r="I4" s="160" t="s">
        <v>15</v>
      </c>
      <c r="J4" s="160" t="s">
        <v>11</v>
      </c>
      <c r="K4" s="160" t="s">
        <v>15</v>
      </c>
      <c r="L4" s="160" t="s">
        <v>11</v>
      </c>
      <c r="M4" s="160" t="s">
        <v>15</v>
      </c>
      <c r="N4" s="160" t="s">
        <v>11</v>
      </c>
      <c r="O4" s="160" t="s">
        <v>15</v>
      </c>
      <c r="P4" s="160" t="s">
        <v>11</v>
      </c>
      <c r="Q4" s="160" t="s">
        <v>15</v>
      </c>
      <c r="R4" s="160" t="s">
        <v>11</v>
      </c>
      <c r="S4" s="160" t="s">
        <v>15</v>
      </c>
      <c r="T4" s="160" t="s">
        <v>11</v>
      </c>
      <c r="U4" s="160" t="s">
        <v>15</v>
      </c>
      <c r="V4" s="160" t="s">
        <v>11</v>
      </c>
      <c r="W4" s="128" t="s">
        <v>6</v>
      </c>
      <c r="X4" s="117" t="s">
        <v>12</v>
      </c>
      <c r="Y4" s="215"/>
      <c r="Z4" s="129" t="s">
        <v>7</v>
      </c>
      <c r="AA4" s="130" t="s">
        <v>13</v>
      </c>
      <c r="AB4" s="107" t="s">
        <v>13</v>
      </c>
      <c r="AC4" s="208"/>
    </row>
    <row r="5" spans="1:29" ht="15.75" thickBot="1" x14ac:dyDescent="0.3">
      <c r="A5" s="208"/>
      <c r="B5" s="29" t="s">
        <v>45</v>
      </c>
      <c r="C5" s="29" t="s">
        <v>17</v>
      </c>
      <c r="D5" s="29">
        <v>1972</v>
      </c>
      <c r="E5" s="29">
        <v>5</v>
      </c>
      <c r="F5" s="29">
        <v>14</v>
      </c>
      <c r="G5" s="170"/>
      <c r="H5" s="171"/>
      <c r="I5" s="166"/>
      <c r="J5" s="167"/>
      <c r="K5" s="170"/>
      <c r="L5" s="171"/>
      <c r="M5" s="166"/>
      <c r="N5" s="167"/>
      <c r="O5" s="170"/>
      <c r="P5" s="167"/>
      <c r="Q5" s="216"/>
      <c r="R5" s="217"/>
      <c r="S5" s="62"/>
      <c r="T5" s="31"/>
      <c r="U5" s="166"/>
      <c r="V5" s="167"/>
      <c r="W5" s="165">
        <f t="shared" ref="W5:W38" si="0">SUM(F5,H5,J5,L5,N5,P5,R5,T5,V5)</f>
        <v>14</v>
      </c>
      <c r="X5" s="131">
        <f t="shared" ref="X5:X38" si="1">COUNT(E5,G5,I5,K5,M5,O5,Q5,S5,U5)</f>
        <v>1</v>
      </c>
      <c r="Y5" s="211"/>
      <c r="Z5" s="29" t="s">
        <v>43</v>
      </c>
      <c r="AA5" s="40">
        <v>63</v>
      </c>
      <c r="AB5" s="109">
        <v>1</v>
      </c>
      <c r="AC5" s="208"/>
    </row>
    <row r="6" spans="1:29" ht="15.75" thickBot="1" x14ac:dyDescent="0.3">
      <c r="A6" s="208"/>
      <c r="B6" s="29" t="s">
        <v>43</v>
      </c>
      <c r="C6" s="29" t="s">
        <v>17</v>
      </c>
      <c r="D6" s="29">
        <v>1986</v>
      </c>
      <c r="E6" s="29">
        <v>1</v>
      </c>
      <c r="F6" s="29">
        <v>25</v>
      </c>
      <c r="G6" s="138">
        <v>2</v>
      </c>
      <c r="H6" s="85">
        <v>20</v>
      </c>
      <c r="I6" s="86">
        <v>3</v>
      </c>
      <c r="J6" s="121">
        <v>18</v>
      </c>
      <c r="K6" s="138"/>
      <c r="L6" s="85"/>
      <c r="M6" s="86"/>
      <c r="N6" s="121"/>
      <c r="O6" s="138"/>
      <c r="P6" s="121"/>
      <c r="Q6" s="200"/>
      <c r="R6" s="218"/>
      <c r="S6" s="29"/>
      <c r="T6" s="85"/>
      <c r="U6" s="86"/>
      <c r="V6" s="121"/>
      <c r="W6" s="165">
        <f t="shared" si="0"/>
        <v>63</v>
      </c>
      <c r="X6" s="132">
        <f t="shared" si="1"/>
        <v>3</v>
      </c>
      <c r="Y6" s="211"/>
      <c r="Z6" s="29" t="s">
        <v>165</v>
      </c>
      <c r="AA6" s="40">
        <v>34</v>
      </c>
      <c r="AB6" s="109">
        <v>2</v>
      </c>
      <c r="AC6" s="208"/>
    </row>
    <row r="7" spans="1:29" ht="15.75" thickBot="1" x14ac:dyDescent="0.3">
      <c r="A7" s="208"/>
      <c r="B7" s="29" t="s">
        <v>163</v>
      </c>
      <c r="C7" s="29" t="s">
        <v>88</v>
      </c>
      <c r="D7" s="29">
        <v>1975</v>
      </c>
      <c r="E7" s="29"/>
      <c r="F7" s="29"/>
      <c r="G7" s="138">
        <v>8</v>
      </c>
      <c r="H7" s="85">
        <v>8</v>
      </c>
      <c r="I7" s="86">
        <v>14</v>
      </c>
      <c r="J7" s="121">
        <v>2</v>
      </c>
      <c r="K7" s="138"/>
      <c r="L7" s="85"/>
      <c r="M7" s="86"/>
      <c r="N7" s="121"/>
      <c r="O7" s="138"/>
      <c r="P7" s="121"/>
      <c r="Q7" s="200"/>
      <c r="R7" s="218"/>
      <c r="S7" s="29"/>
      <c r="T7" s="85"/>
      <c r="U7" s="86"/>
      <c r="V7" s="121"/>
      <c r="W7" s="165">
        <f t="shared" si="0"/>
        <v>10</v>
      </c>
      <c r="X7" s="132">
        <f t="shared" si="1"/>
        <v>2</v>
      </c>
      <c r="Y7" s="211"/>
      <c r="Z7" s="29" t="s">
        <v>46</v>
      </c>
      <c r="AA7" s="40">
        <v>31</v>
      </c>
      <c r="AB7" s="109">
        <v>3</v>
      </c>
      <c r="AC7" s="208"/>
    </row>
    <row r="8" spans="1:29" ht="15.75" thickBot="1" x14ac:dyDescent="0.3">
      <c r="A8" s="208"/>
      <c r="B8" s="29" t="s">
        <v>151</v>
      </c>
      <c r="C8" s="29" t="s">
        <v>152</v>
      </c>
      <c r="D8" s="29">
        <v>1997</v>
      </c>
      <c r="E8" s="29"/>
      <c r="F8" s="29"/>
      <c r="G8" s="138">
        <v>4</v>
      </c>
      <c r="H8" s="85">
        <v>16</v>
      </c>
      <c r="I8" s="86"/>
      <c r="J8" s="121"/>
      <c r="K8" s="138"/>
      <c r="L8" s="85"/>
      <c r="M8" s="86"/>
      <c r="N8" s="121"/>
      <c r="O8" s="138"/>
      <c r="P8" s="121"/>
      <c r="Q8" s="200"/>
      <c r="R8" s="218"/>
      <c r="S8" s="29"/>
      <c r="T8" s="85"/>
      <c r="U8" s="86"/>
      <c r="V8" s="121"/>
      <c r="W8" s="165">
        <f t="shared" si="0"/>
        <v>16</v>
      </c>
      <c r="X8" s="132">
        <f t="shared" si="1"/>
        <v>1</v>
      </c>
      <c r="Y8" s="211"/>
      <c r="Z8" s="29" t="s">
        <v>162</v>
      </c>
      <c r="AA8" s="40">
        <v>25</v>
      </c>
      <c r="AB8" s="109">
        <v>4</v>
      </c>
      <c r="AC8" s="208"/>
    </row>
    <row r="9" spans="1:29" ht="15.75" thickBot="1" x14ac:dyDescent="0.3">
      <c r="A9" s="208"/>
      <c r="B9" s="29" t="s">
        <v>386</v>
      </c>
      <c r="C9" s="29" t="s">
        <v>20</v>
      </c>
      <c r="D9" s="29">
        <v>1972</v>
      </c>
      <c r="E9" s="29"/>
      <c r="F9" s="29"/>
      <c r="G9" s="138"/>
      <c r="H9" s="85"/>
      <c r="I9" s="86">
        <v>10</v>
      </c>
      <c r="J9" s="121">
        <v>6</v>
      </c>
      <c r="K9" s="138"/>
      <c r="L9" s="85"/>
      <c r="M9" s="86"/>
      <c r="N9" s="121"/>
      <c r="O9" s="138"/>
      <c r="P9" s="121"/>
      <c r="Q9" s="200"/>
      <c r="R9" s="218"/>
      <c r="S9" s="29"/>
      <c r="T9" s="85"/>
      <c r="U9" s="86"/>
      <c r="V9" s="121"/>
      <c r="W9" s="165">
        <f t="shared" si="0"/>
        <v>6</v>
      </c>
      <c r="X9" s="132">
        <f t="shared" si="1"/>
        <v>1</v>
      </c>
      <c r="Y9" s="211"/>
      <c r="Z9" s="29" t="s">
        <v>368</v>
      </c>
      <c r="AA9" s="40">
        <v>25</v>
      </c>
      <c r="AB9" s="109">
        <v>5</v>
      </c>
      <c r="AC9" s="208"/>
    </row>
    <row r="10" spans="1:29" ht="15.75" thickBot="1" x14ac:dyDescent="0.3">
      <c r="A10" s="208"/>
      <c r="B10" s="29" t="s">
        <v>369</v>
      </c>
      <c r="C10" s="29" t="s">
        <v>79</v>
      </c>
      <c r="D10" s="29">
        <v>1986</v>
      </c>
      <c r="E10" s="29"/>
      <c r="F10" s="29"/>
      <c r="G10" s="138"/>
      <c r="H10" s="85"/>
      <c r="I10" s="86">
        <v>2</v>
      </c>
      <c r="J10" s="121">
        <v>20</v>
      </c>
      <c r="K10" s="138"/>
      <c r="L10" s="85"/>
      <c r="M10" s="86"/>
      <c r="N10" s="121"/>
      <c r="O10" s="138"/>
      <c r="P10" s="121"/>
      <c r="Q10" s="200"/>
      <c r="R10" s="218"/>
      <c r="S10" s="29"/>
      <c r="T10" s="85"/>
      <c r="U10" s="86"/>
      <c r="V10" s="121"/>
      <c r="W10" s="165">
        <f t="shared" si="0"/>
        <v>20</v>
      </c>
      <c r="X10" s="132">
        <f t="shared" si="1"/>
        <v>1</v>
      </c>
      <c r="Y10" s="211"/>
      <c r="Z10" s="29" t="s">
        <v>171</v>
      </c>
      <c r="AA10" s="40">
        <v>24</v>
      </c>
      <c r="AB10" s="109">
        <v>6</v>
      </c>
      <c r="AC10" s="208"/>
    </row>
    <row r="11" spans="1:29" ht="15.75" thickBot="1" x14ac:dyDescent="0.3">
      <c r="A11" s="208"/>
      <c r="B11" s="29" t="s">
        <v>162</v>
      </c>
      <c r="C11" s="29" t="s">
        <v>121</v>
      </c>
      <c r="D11" s="29">
        <v>1980</v>
      </c>
      <c r="E11" s="29"/>
      <c r="F11" s="29"/>
      <c r="G11" s="29">
        <v>1</v>
      </c>
      <c r="H11" s="29">
        <v>25</v>
      </c>
      <c r="I11" s="86"/>
      <c r="J11" s="121"/>
      <c r="K11" s="138"/>
      <c r="L11" s="85"/>
      <c r="M11" s="86"/>
      <c r="N11" s="121"/>
      <c r="O11" s="138"/>
      <c r="P11" s="121"/>
      <c r="Q11" s="200"/>
      <c r="R11" s="218"/>
      <c r="S11" s="29"/>
      <c r="T11" s="85"/>
      <c r="U11" s="86"/>
      <c r="V11" s="121"/>
      <c r="W11" s="165">
        <f t="shared" si="0"/>
        <v>25</v>
      </c>
      <c r="X11" s="132">
        <f t="shared" si="1"/>
        <v>1</v>
      </c>
      <c r="Y11" s="211"/>
      <c r="Z11" s="29" t="s">
        <v>369</v>
      </c>
      <c r="AA11" s="40">
        <v>20</v>
      </c>
      <c r="AB11" s="109">
        <v>7</v>
      </c>
      <c r="AC11" s="208"/>
    </row>
    <row r="12" spans="1:29" ht="15.75" thickBot="1" x14ac:dyDescent="0.3">
      <c r="A12" s="208"/>
      <c r="B12" s="29" t="s">
        <v>166</v>
      </c>
      <c r="C12" s="29" t="s">
        <v>20</v>
      </c>
      <c r="D12" s="29">
        <v>1971</v>
      </c>
      <c r="E12" s="29"/>
      <c r="F12" s="29"/>
      <c r="G12" s="29">
        <v>11</v>
      </c>
      <c r="H12" s="29">
        <v>5</v>
      </c>
      <c r="I12" s="86"/>
      <c r="J12" s="121"/>
      <c r="K12" s="138"/>
      <c r="L12" s="85"/>
      <c r="M12" s="86"/>
      <c r="N12" s="121"/>
      <c r="O12" s="138"/>
      <c r="P12" s="121"/>
      <c r="Q12" s="200"/>
      <c r="R12" s="218"/>
      <c r="S12" s="29"/>
      <c r="T12" s="85"/>
      <c r="U12" s="86"/>
      <c r="V12" s="121"/>
      <c r="W12" s="165">
        <f t="shared" si="0"/>
        <v>5</v>
      </c>
      <c r="X12" s="132">
        <f t="shared" si="1"/>
        <v>1</v>
      </c>
      <c r="Y12" s="211"/>
      <c r="Z12" s="29" t="s">
        <v>48</v>
      </c>
      <c r="AA12" s="40">
        <v>20</v>
      </c>
      <c r="AB12" s="109">
        <v>8</v>
      </c>
      <c r="AC12" s="208"/>
    </row>
    <row r="13" spans="1:29" ht="15.75" thickBot="1" x14ac:dyDescent="0.3">
      <c r="A13" s="208"/>
      <c r="B13" s="29" t="s">
        <v>165</v>
      </c>
      <c r="C13" s="29" t="s">
        <v>20</v>
      </c>
      <c r="D13" s="29">
        <v>1967</v>
      </c>
      <c r="E13" s="29"/>
      <c r="F13" s="29"/>
      <c r="G13" s="29">
        <v>3</v>
      </c>
      <c r="H13" s="29">
        <v>18</v>
      </c>
      <c r="I13" s="86">
        <v>4</v>
      </c>
      <c r="J13" s="121">
        <v>16</v>
      </c>
      <c r="K13" s="138"/>
      <c r="L13" s="85"/>
      <c r="M13" s="86"/>
      <c r="N13" s="121"/>
      <c r="O13" s="138"/>
      <c r="P13" s="121"/>
      <c r="Q13" s="200"/>
      <c r="R13" s="218"/>
      <c r="S13" s="29"/>
      <c r="T13" s="85"/>
      <c r="U13" s="86"/>
      <c r="V13" s="121"/>
      <c r="W13" s="165">
        <f t="shared" si="0"/>
        <v>34</v>
      </c>
      <c r="X13" s="132">
        <f t="shared" si="1"/>
        <v>2</v>
      </c>
      <c r="Y13" s="211"/>
      <c r="Z13" s="29" t="s">
        <v>44</v>
      </c>
      <c r="AA13" s="40">
        <v>19</v>
      </c>
      <c r="AB13" s="109">
        <v>9</v>
      </c>
      <c r="AC13" s="208"/>
    </row>
    <row r="14" spans="1:29" ht="15.75" thickBot="1" x14ac:dyDescent="0.3">
      <c r="A14" s="208"/>
      <c r="B14" s="29" t="s">
        <v>161</v>
      </c>
      <c r="C14" s="29" t="s">
        <v>101</v>
      </c>
      <c r="D14" s="29">
        <v>1995</v>
      </c>
      <c r="E14" s="29"/>
      <c r="F14" s="29"/>
      <c r="G14" s="29">
        <v>14</v>
      </c>
      <c r="H14" s="29">
        <v>2</v>
      </c>
      <c r="I14" s="86"/>
      <c r="J14" s="121"/>
      <c r="K14" s="138"/>
      <c r="L14" s="85"/>
      <c r="M14" s="86"/>
      <c r="N14" s="121"/>
      <c r="O14" s="138"/>
      <c r="P14" s="121"/>
      <c r="Q14" s="200"/>
      <c r="R14" s="218"/>
      <c r="S14" s="29"/>
      <c r="T14" s="85"/>
      <c r="U14" s="86"/>
      <c r="V14" s="121"/>
      <c r="W14" s="165">
        <f t="shared" si="0"/>
        <v>2</v>
      </c>
      <c r="X14" s="132">
        <f t="shared" si="1"/>
        <v>1</v>
      </c>
      <c r="Y14" s="211"/>
      <c r="Z14" s="29" t="s">
        <v>151</v>
      </c>
      <c r="AA14" s="40">
        <v>16</v>
      </c>
      <c r="AB14" s="109">
        <v>10</v>
      </c>
      <c r="AC14" s="208"/>
    </row>
    <row r="15" spans="1:29" ht="15.75" thickBot="1" x14ac:dyDescent="0.3">
      <c r="A15" s="208"/>
      <c r="B15" s="29" t="s">
        <v>46</v>
      </c>
      <c r="C15" s="29" t="s">
        <v>47</v>
      </c>
      <c r="D15" s="29">
        <v>1971</v>
      </c>
      <c r="E15" s="29">
        <v>2</v>
      </c>
      <c r="F15" s="29">
        <v>20</v>
      </c>
      <c r="G15" s="29">
        <v>9</v>
      </c>
      <c r="H15" s="29">
        <v>7</v>
      </c>
      <c r="I15" s="86">
        <v>12</v>
      </c>
      <c r="J15" s="121">
        <v>4</v>
      </c>
      <c r="K15" s="138"/>
      <c r="L15" s="85"/>
      <c r="M15" s="86"/>
      <c r="N15" s="121"/>
      <c r="O15" s="138"/>
      <c r="P15" s="121"/>
      <c r="Q15" s="200"/>
      <c r="R15" s="218"/>
      <c r="S15" s="29"/>
      <c r="T15" s="85"/>
      <c r="U15" s="86"/>
      <c r="V15" s="121"/>
      <c r="W15" s="165">
        <f t="shared" si="0"/>
        <v>31</v>
      </c>
      <c r="X15" s="132">
        <f t="shared" si="1"/>
        <v>3</v>
      </c>
      <c r="Y15" s="211"/>
      <c r="Z15" s="29" t="s">
        <v>45</v>
      </c>
      <c r="AA15" s="40">
        <v>14</v>
      </c>
      <c r="AB15" s="109">
        <v>11</v>
      </c>
      <c r="AC15" s="208"/>
    </row>
    <row r="16" spans="1:29" ht="15.75" thickBot="1" x14ac:dyDescent="0.3">
      <c r="A16" s="208"/>
      <c r="B16" s="29" t="s">
        <v>395</v>
      </c>
      <c r="C16" s="29" t="s">
        <v>88</v>
      </c>
      <c r="D16" s="29">
        <v>1968</v>
      </c>
      <c r="E16" s="29"/>
      <c r="F16" s="29"/>
      <c r="G16" s="29"/>
      <c r="H16" s="29"/>
      <c r="I16" s="86">
        <v>5</v>
      </c>
      <c r="J16" s="121">
        <v>14</v>
      </c>
      <c r="K16" s="138"/>
      <c r="L16" s="85"/>
      <c r="M16" s="86"/>
      <c r="N16" s="121"/>
      <c r="O16" s="138"/>
      <c r="P16" s="121"/>
      <c r="Q16" s="200"/>
      <c r="R16" s="218"/>
      <c r="S16" s="29"/>
      <c r="T16" s="85"/>
      <c r="U16" s="86"/>
      <c r="V16" s="121"/>
      <c r="W16" s="165">
        <f t="shared" si="0"/>
        <v>14</v>
      </c>
      <c r="X16" s="132">
        <f t="shared" si="1"/>
        <v>1</v>
      </c>
      <c r="Y16" s="211"/>
      <c r="Z16" s="29" t="s">
        <v>395</v>
      </c>
      <c r="AA16" s="40">
        <v>14</v>
      </c>
      <c r="AB16" s="109">
        <v>12</v>
      </c>
      <c r="AC16" s="208"/>
    </row>
    <row r="17" spans="1:29" ht="15.75" thickBot="1" x14ac:dyDescent="0.3">
      <c r="A17" s="208"/>
      <c r="B17" s="29" t="s">
        <v>387</v>
      </c>
      <c r="C17" s="29" t="s">
        <v>3</v>
      </c>
      <c r="D17" s="29">
        <v>1977</v>
      </c>
      <c r="E17" s="29"/>
      <c r="F17" s="29"/>
      <c r="G17" s="29"/>
      <c r="H17" s="29"/>
      <c r="I17" s="86">
        <v>13</v>
      </c>
      <c r="J17" s="121">
        <v>3</v>
      </c>
      <c r="K17" s="138"/>
      <c r="L17" s="85"/>
      <c r="M17" s="86"/>
      <c r="N17" s="121"/>
      <c r="O17" s="138"/>
      <c r="P17" s="121"/>
      <c r="Q17" s="200"/>
      <c r="R17" s="218"/>
      <c r="S17" s="29"/>
      <c r="T17" s="85"/>
      <c r="U17" s="86"/>
      <c r="V17" s="121"/>
      <c r="W17" s="165">
        <f t="shared" si="0"/>
        <v>3</v>
      </c>
      <c r="X17" s="132">
        <f t="shared" si="1"/>
        <v>1</v>
      </c>
      <c r="Y17" s="211"/>
      <c r="Z17" s="29" t="s">
        <v>153</v>
      </c>
      <c r="AA17" s="40">
        <v>14</v>
      </c>
      <c r="AB17" s="109">
        <v>13</v>
      </c>
      <c r="AC17" s="208"/>
    </row>
    <row r="18" spans="1:29" ht="15.75" thickBot="1" x14ac:dyDescent="0.3">
      <c r="A18" s="208"/>
      <c r="B18" s="29" t="s">
        <v>371</v>
      </c>
      <c r="C18" s="29" t="s">
        <v>372</v>
      </c>
      <c r="D18" s="29">
        <v>1991</v>
      </c>
      <c r="E18" s="29"/>
      <c r="F18" s="29"/>
      <c r="G18" s="29"/>
      <c r="H18" s="29"/>
      <c r="I18" s="86">
        <v>15</v>
      </c>
      <c r="J18" s="121">
        <v>1</v>
      </c>
      <c r="K18" s="138"/>
      <c r="L18" s="85"/>
      <c r="M18" s="86"/>
      <c r="N18" s="121"/>
      <c r="O18" s="138"/>
      <c r="P18" s="121"/>
      <c r="Q18" s="200"/>
      <c r="R18" s="218"/>
      <c r="S18" s="29"/>
      <c r="T18" s="85"/>
      <c r="U18" s="86"/>
      <c r="V18" s="121"/>
      <c r="W18" s="165">
        <f t="shared" si="0"/>
        <v>1</v>
      </c>
      <c r="X18" s="132">
        <f t="shared" si="1"/>
        <v>1</v>
      </c>
      <c r="Y18" s="211"/>
      <c r="Z18" s="29" t="s">
        <v>158</v>
      </c>
      <c r="AA18" s="40">
        <v>13</v>
      </c>
      <c r="AB18" s="109">
        <v>14</v>
      </c>
      <c r="AC18" s="208"/>
    </row>
    <row r="19" spans="1:29" ht="15.75" thickBot="1" x14ac:dyDescent="0.3">
      <c r="A19" s="208"/>
      <c r="B19" s="29" t="s">
        <v>48</v>
      </c>
      <c r="C19" s="29" t="s">
        <v>49</v>
      </c>
      <c r="D19" s="29">
        <v>1967</v>
      </c>
      <c r="E19" s="29">
        <v>4</v>
      </c>
      <c r="F19" s="29">
        <v>16</v>
      </c>
      <c r="G19" s="29">
        <v>12</v>
      </c>
      <c r="H19" s="29">
        <v>4</v>
      </c>
      <c r="I19" s="86"/>
      <c r="J19" s="121"/>
      <c r="K19" s="138"/>
      <c r="L19" s="85"/>
      <c r="M19" s="86"/>
      <c r="N19" s="121"/>
      <c r="O19" s="138"/>
      <c r="P19" s="121"/>
      <c r="Q19" s="200"/>
      <c r="R19" s="218"/>
      <c r="S19" s="29"/>
      <c r="T19" s="85"/>
      <c r="U19" s="86"/>
      <c r="V19" s="121"/>
      <c r="W19" s="165">
        <f t="shared" si="0"/>
        <v>20</v>
      </c>
      <c r="X19" s="132">
        <f t="shared" si="1"/>
        <v>2</v>
      </c>
      <c r="Y19" s="211"/>
      <c r="Z19" s="29" t="s">
        <v>50</v>
      </c>
      <c r="AA19" s="40">
        <v>12</v>
      </c>
      <c r="AB19" s="109">
        <v>15</v>
      </c>
      <c r="AC19" s="208"/>
    </row>
    <row r="20" spans="1:29" ht="15.75" thickBot="1" x14ac:dyDescent="0.3">
      <c r="A20" s="208"/>
      <c r="B20" s="29" t="s">
        <v>44</v>
      </c>
      <c r="C20" s="29" t="s">
        <v>17</v>
      </c>
      <c r="D20" s="29">
        <v>1983</v>
      </c>
      <c r="E20" s="29">
        <v>3</v>
      </c>
      <c r="F20" s="29">
        <v>18</v>
      </c>
      <c r="G20" s="29"/>
      <c r="H20" s="29"/>
      <c r="I20" s="86"/>
      <c r="J20" s="121"/>
      <c r="K20" s="138"/>
      <c r="L20" s="85"/>
      <c r="M20" s="86"/>
      <c r="N20" s="121"/>
      <c r="O20" s="138"/>
      <c r="P20" s="121"/>
      <c r="Q20" s="200"/>
      <c r="R20" s="218"/>
      <c r="S20" s="29"/>
      <c r="T20" s="85"/>
      <c r="U20" s="86"/>
      <c r="V20" s="121"/>
      <c r="W20" s="165">
        <f t="shared" si="0"/>
        <v>18</v>
      </c>
      <c r="X20" s="132">
        <f t="shared" si="1"/>
        <v>1</v>
      </c>
      <c r="Y20" s="211"/>
      <c r="Z20" s="29" t="s">
        <v>163</v>
      </c>
      <c r="AA20" s="40">
        <v>10</v>
      </c>
      <c r="AB20" s="109">
        <v>16</v>
      </c>
      <c r="AC20" s="208"/>
    </row>
    <row r="21" spans="1:29" ht="15.75" thickBot="1" x14ac:dyDescent="0.3">
      <c r="A21" s="208"/>
      <c r="B21" s="29" t="s">
        <v>160</v>
      </c>
      <c r="C21" s="29" t="s">
        <v>3</v>
      </c>
      <c r="D21" s="29">
        <v>1986</v>
      </c>
      <c r="E21" s="29"/>
      <c r="F21" s="29"/>
      <c r="G21" s="29">
        <v>13</v>
      </c>
      <c r="H21" s="29">
        <v>3</v>
      </c>
      <c r="I21" s="86"/>
      <c r="J21" s="121"/>
      <c r="K21" s="138"/>
      <c r="L21" s="85"/>
      <c r="M21" s="86"/>
      <c r="N21" s="121"/>
      <c r="O21" s="138"/>
      <c r="P21" s="121"/>
      <c r="Q21" s="200"/>
      <c r="R21" s="218"/>
      <c r="S21" s="29"/>
      <c r="T21" s="85"/>
      <c r="U21" s="86"/>
      <c r="V21" s="121"/>
      <c r="W21" s="165">
        <f t="shared" si="0"/>
        <v>3</v>
      </c>
      <c r="X21" s="132">
        <f t="shared" si="1"/>
        <v>1</v>
      </c>
      <c r="Y21" s="211"/>
      <c r="Z21" s="29" t="s">
        <v>384</v>
      </c>
      <c r="AA21" s="40">
        <v>10</v>
      </c>
      <c r="AB21" s="109">
        <v>17</v>
      </c>
      <c r="AC21" s="208"/>
    </row>
    <row r="22" spans="1:29" ht="15.75" thickBot="1" x14ac:dyDescent="0.3">
      <c r="A22" s="208"/>
      <c r="B22" s="29" t="s">
        <v>384</v>
      </c>
      <c r="C22" s="29" t="s">
        <v>20</v>
      </c>
      <c r="D22" s="29">
        <v>1980</v>
      </c>
      <c r="E22" s="29"/>
      <c r="F22" s="29"/>
      <c r="G22" s="29"/>
      <c r="H22" s="29"/>
      <c r="I22" s="86">
        <v>7</v>
      </c>
      <c r="J22" s="121">
        <v>10</v>
      </c>
      <c r="K22" s="138"/>
      <c r="L22" s="85"/>
      <c r="M22" s="86"/>
      <c r="N22" s="121"/>
      <c r="O22" s="138"/>
      <c r="P22" s="121"/>
      <c r="Q22" s="200"/>
      <c r="R22" s="218"/>
      <c r="S22" s="29"/>
      <c r="T22" s="85"/>
      <c r="U22" s="86"/>
      <c r="V22" s="121"/>
      <c r="W22" s="165">
        <f t="shared" si="0"/>
        <v>10</v>
      </c>
      <c r="X22" s="132">
        <f t="shared" si="1"/>
        <v>1</v>
      </c>
      <c r="Y22" s="211"/>
      <c r="Z22" s="29" t="s">
        <v>157</v>
      </c>
      <c r="AA22" s="40">
        <v>10</v>
      </c>
      <c r="AB22" s="109">
        <v>18</v>
      </c>
      <c r="AC22" s="208"/>
    </row>
    <row r="23" spans="1:29" ht="15.75" thickBot="1" x14ac:dyDescent="0.3">
      <c r="A23" s="208"/>
      <c r="B23" s="29" t="s">
        <v>157</v>
      </c>
      <c r="C23" s="29" t="s">
        <v>20</v>
      </c>
      <c r="D23" s="29">
        <v>1990</v>
      </c>
      <c r="E23" s="29"/>
      <c r="F23" s="29"/>
      <c r="G23" s="29">
        <v>7</v>
      </c>
      <c r="H23" s="29">
        <v>10</v>
      </c>
      <c r="I23" s="86"/>
      <c r="J23" s="121"/>
      <c r="K23" s="138"/>
      <c r="L23" s="85"/>
      <c r="M23" s="86"/>
      <c r="N23" s="121"/>
      <c r="O23" s="138"/>
      <c r="P23" s="121"/>
      <c r="Q23" s="200"/>
      <c r="R23" s="218"/>
      <c r="S23" s="29"/>
      <c r="T23" s="85"/>
      <c r="U23" s="86"/>
      <c r="V23" s="121"/>
      <c r="W23" s="165">
        <f t="shared" si="0"/>
        <v>10</v>
      </c>
      <c r="X23" s="132">
        <f t="shared" si="1"/>
        <v>1</v>
      </c>
      <c r="Y23" s="211"/>
      <c r="Z23" s="29" t="s">
        <v>385</v>
      </c>
      <c r="AA23" s="40">
        <v>8</v>
      </c>
      <c r="AB23" s="109">
        <v>19</v>
      </c>
      <c r="AC23" s="208"/>
    </row>
    <row r="24" spans="1:29" ht="15.75" thickBot="1" x14ac:dyDescent="0.3">
      <c r="A24" s="208"/>
      <c r="B24" s="29" t="s">
        <v>385</v>
      </c>
      <c r="C24" s="29" t="s">
        <v>3</v>
      </c>
      <c r="D24" s="29">
        <v>1977</v>
      </c>
      <c r="E24" s="29"/>
      <c r="F24" s="29"/>
      <c r="G24" s="29"/>
      <c r="H24" s="29"/>
      <c r="I24" s="29">
        <v>8</v>
      </c>
      <c r="J24" s="29">
        <v>8</v>
      </c>
      <c r="K24" s="138"/>
      <c r="L24" s="85"/>
      <c r="M24" s="86"/>
      <c r="N24" s="121"/>
      <c r="O24" s="138"/>
      <c r="P24" s="121"/>
      <c r="Q24" s="200"/>
      <c r="R24" s="218"/>
      <c r="S24" s="29"/>
      <c r="T24" s="85"/>
      <c r="U24" s="86"/>
      <c r="V24" s="121"/>
      <c r="W24" s="165">
        <f t="shared" si="0"/>
        <v>8</v>
      </c>
      <c r="X24" s="132">
        <f t="shared" si="1"/>
        <v>1</v>
      </c>
      <c r="Y24" s="211"/>
      <c r="Z24" s="29" t="s">
        <v>386</v>
      </c>
      <c r="AA24" s="40">
        <v>6</v>
      </c>
      <c r="AB24" s="109">
        <v>20</v>
      </c>
      <c r="AC24" s="208"/>
    </row>
    <row r="25" spans="1:29" ht="15.75" thickBot="1" x14ac:dyDescent="0.3">
      <c r="A25" s="208"/>
      <c r="B25" s="29" t="s">
        <v>370</v>
      </c>
      <c r="C25" s="29" t="s">
        <v>91</v>
      </c>
      <c r="D25" s="29">
        <v>1983</v>
      </c>
      <c r="E25" s="29"/>
      <c r="F25" s="29"/>
      <c r="G25" s="29"/>
      <c r="H25" s="29"/>
      <c r="I25" s="29">
        <v>11</v>
      </c>
      <c r="J25" s="29">
        <v>5</v>
      </c>
      <c r="K25" s="138"/>
      <c r="L25" s="85"/>
      <c r="M25" s="86"/>
      <c r="N25" s="121"/>
      <c r="O25" s="138"/>
      <c r="P25" s="121"/>
      <c r="Q25" s="200"/>
      <c r="R25" s="218"/>
      <c r="S25" s="29"/>
      <c r="T25" s="85"/>
      <c r="U25" s="86"/>
      <c r="V25" s="121"/>
      <c r="W25" s="165">
        <f t="shared" si="0"/>
        <v>5</v>
      </c>
      <c r="X25" s="132">
        <f t="shared" si="1"/>
        <v>1</v>
      </c>
      <c r="Y25" s="211"/>
      <c r="Z25" s="29" t="s">
        <v>166</v>
      </c>
      <c r="AA25" s="40">
        <v>5</v>
      </c>
      <c r="AB25" s="109">
        <v>21</v>
      </c>
      <c r="AC25" s="208"/>
    </row>
    <row r="26" spans="1:29" ht="15.75" thickBot="1" x14ac:dyDescent="0.3">
      <c r="A26" s="208"/>
      <c r="B26" s="29" t="s">
        <v>171</v>
      </c>
      <c r="C26" s="29" t="s">
        <v>156</v>
      </c>
      <c r="D26" s="29">
        <v>1983</v>
      </c>
      <c r="E26" s="29"/>
      <c r="F26" s="29"/>
      <c r="G26" s="138">
        <v>6</v>
      </c>
      <c r="H26" s="85">
        <v>12</v>
      </c>
      <c r="I26" s="29">
        <v>6</v>
      </c>
      <c r="J26" s="29">
        <v>12</v>
      </c>
      <c r="K26" s="138"/>
      <c r="L26" s="85"/>
      <c r="M26" s="86"/>
      <c r="N26" s="121"/>
      <c r="O26" s="138"/>
      <c r="P26" s="121"/>
      <c r="Q26" s="200"/>
      <c r="R26" s="218"/>
      <c r="S26" s="29"/>
      <c r="T26" s="85"/>
      <c r="U26" s="86"/>
      <c r="V26" s="121"/>
      <c r="W26" s="165">
        <f t="shared" si="0"/>
        <v>24</v>
      </c>
      <c r="X26" s="132">
        <f t="shared" si="1"/>
        <v>2</v>
      </c>
      <c r="Y26" s="211"/>
      <c r="Z26" s="29" t="s">
        <v>370</v>
      </c>
      <c r="AA26" s="40">
        <v>5</v>
      </c>
      <c r="AB26" s="109">
        <v>22</v>
      </c>
      <c r="AC26" s="208"/>
    </row>
    <row r="27" spans="1:29" ht="15.75" thickBot="1" x14ac:dyDescent="0.3">
      <c r="A27" s="208"/>
      <c r="B27" s="29" t="s">
        <v>164</v>
      </c>
      <c r="C27" s="29" t="s">
        <v>20</v>
      </c>
      <c r="D27" s="29">
        <v>1977</v>
      </c>
      <c r="E27" s="29"/>
      <c r="F27" s="29"/>
      <c r="G27" s="138">
        <v>15</v>
      </c>
      <c r="H27" s="85">
        <v>1</v>
      </c>
      <c r="I27" s="29"/>
      <c r="J27" s="29"/>
      <c r="K27" s="138"/>
      <c r="L27" s="85"/>
      <c r="M27" s="86"/>
      <c r="N27" s="121"/>
      <c r="O27" s="138"/>
      <c r="P27" s="121"/>
      <c r="Q27" s="200"/>
      <c r="R27" s="218"/>
      <c r="S27" s="29"/>
      <c r="T27" s="85"/>
      <c r="U27" s="86"/>
      <c r="V27" s="121"/>
      <c r="W27" s="165">
        <f t="shared" si="0"/>
        <v>1</v>
      </c>
      <c r="X27" s="132">
        <f t="shared" si="1"/>
        <v>1</v>
      </c>
      <c r="Y27" s="211"/>
      <c r="Z27" s="29" t="s">
        <v>387</v>
      </c>
      <c r="AA27" s="40">
        <v>3</v>
      </c>
      <c r="AB27" s="109">
        <v>23</v>
      </c>
      <c r="AC27" s="208"/>
    </row>
    <row r="28" spans="1:29" ht="15.75" thickBot="1" x14ac:dyDescent="0.3">
      <c r="A28" s="208"/>
      <c r="B28" s="29" t="s">
        <v>158</v>
      </c>
      <c r="C28" s="29" t="s">
        <v>159</v>
      </c>
      <c r="D28" s="29">
        <v>1985</v>
      </c>
      <c r="E28" s="29"/>
      <c r="F28" s="29"/>
      <c r="G28" s="138">
        <v>10</v>
      </c>
      <c r="H28" s="85">
        <v>6</v>
      </c>
      <c r="I28" s="29">
        <v>9</v>
      </c>
      <c r="J28" s="29">
        <v>7</v>
      </c>
      <c r="K28" s="138"/>
      <c r="L28" s="85"/>
      <c r="M28" s="86"/>
      <c r="N28" s="121"/>
      <c r="O28" s="138"/>
      <c r="P28" s="121"/>
      <c r="Q28" s="200"/>
      <c r="R28" s="218"/>
      <c r="S28" s="29"/>
      <c r="T28" s="85"/>
      <c r="U28" s="86"/>
      <c r="V28" s="121"/>
      <c r="W28" s="165">
        <f t="shared" si="0"/>
        <v>13</v>
      </c>
      <c r="X28" s="132">
        <f t="shared" si="1"/>
        <v>2</v>
      </c>
      <c r="Y28" s="211"/>
      <c r="Z28" s="29" t="s">
        <v>160</v>
      </c>
      <c r="AA28" s="40">
        <v>3</v>
      </c>
      <c r="AB28" s="109">
        <v>24</v>
      </c>
      <c r="AC28" s="208"/>
    </row>
    <row r="29" spans="1:29" ht="15.75" thickBot="1" x14ac:dyDescent="0.3">
      <c r="A29" s="208"/>
      <c r="B29" s="29" t="s">
        <v>368</v>
      </c>
      <c r="C29" s="29" t="s">
        <v>350</v>
      </c>
      <c r="D29" s="29">
        <v>1993</v>
      </c>
      <c r="E29" s="29"/>
      <c r="F29" s="29"/>
      <c r="G29" s="138"/>
      <c r="H29" s="85"/>
      <c r="I29" s="29">
        <v>1</v>
      </c>
      <c r="J29" s="29">
        <v>25</v>
      </c>
      <c r="K29" s="138"/>
      <c r="L29" s="85"/>
      <c r="M29" s="86"/>
      <c r="N29" s="121"/>
      <c r="O29" s="138"/>
      <c r="P29" s="121"/>
      <c r="Q29" s="200"/>
      <c r="R29" s="218"/>
      <c r="S29" s="29"/>
      <c r="T29" s="85"/>
      <c r="U29" s="86"/>
      <c r="V29" s="121"/>
      <c r="W29" s="165">
        <f t="shared" si="0"/>
        <v>25</v>
      </c>
      <c r="X29" s="132">
        <f t="shared" si="1"/>
        <v>1</v>
      </c>
      <c r="Y29" s="211"/>
      <c r="Z29" s="29" t="s">
        <v>161</v>
      </c>
      <c r="AA29" s="40">
        <v>2</v>
      </c>
      <c r="AB29" s="109">
        <v>25</v>
      </c>
      <c r="AC29" s="208"/>
    </row>
    <row r="30" spans="1:29" ht="15.75" thickBot="1" x14ac:dyDescent="0.3">
      <c r="A30" s="208"/>
      <c r="B30" s="29" t="s">
        <v>153</v>
      </c>
      <c r="C30" s="29" t="s">
        <v>154</v>
      </c>
      <c r="D30" s="29">
        <v>1990</v>
      </c>
      <c r="E30" s="29"/>
      <c r="F30" s="29"/>
      <c r="G30" s="138">
        <v>5</v>
      </c>
      <c r="H30" s="85">
        <v>14</v>
      </c>
      <c r="I30" s="29"/>
      <c r="J30" s="29"/>
      <c r="K30" s="138"/>
      <c r="L30" s="85"/>
      <c r="M30" s="86"/>
      <c r="N30" s="121"/>
      <c r="O30" s="138"/>
      <c r="P30" s="121"/>
      <c r="Q30" s="200"/>
      <c r="R30" s="218"/>
      <c r="S30" s="29"/>
      <c r="T30" s="85"/>
      <c r="U30" s="86"/>
      <c r="V30" s="121"/>
      <c r="W30" s="165">
        <f t="shared" si="0"/>
        <v>14</v>
      </c>
      <c r="X30" s="132">
        <f t="shared" si="1"/>
        <v>1</v>
      </c>
      <c r="Y30" s="211"/>
      <c r="Z30" s="29" t="s">
        <v>371</v>
      </c>
      <c r="AA30" s="40">
        <v>1</v>
      </c>
      <c r="AB30" s="109">
        <v>26</v>
      </c>
      <c r="AC30" s="208"/>
    </row>
    <row r="31" spans="1:29" ht="15.75" thickBot="1" x14ac:dyDescent="0.3">
      <c r="A31" s="208"/>
      <c r="B31" s="29" t="s">
        <v>50</v>
      </c>
      <c r="C31" s="29"/>
      <c r="D31" s="29">
        <v>1959</v>
      </c>
      <c r="E31" s="29">
        <v>6</v>
      </c>
      <c r="F31" s="29">
        <v>12</v>
      </c>
      <c r="G31" s="138"/>
      <c r="H31" s="85"/>
      <c r="I31" s="29"/>
      <c r="J31" s="29"/>
      <c r="K31" s="138"/>
      <c r="L31" s="85"/>
      <c r="M31" s="86"/>
      <c r="N31" s="121"/>
      <c r="O31" s="138"/>
      <c r="P31" s="121"/>
      <c r="Q31" s="200"/>
      <c r="R31" s="218"/>
      <c r="S31" s="29"/>
      <c r="T31" s="85"/>
      <c r="U31" s="86"/>
      <c r="V31" s="121"/>
      <c r="W31" s="165">
        <f t="shared" si="0"/>
        <v>12</v>
      </c>
      <c r="X31" s="132">
        <f t="shared" si="1"/>
        <v>1</v>
      </c>
      <c r="Y31" s="211"/>
      <c r="Z31" s="29" t="s">
        <v>164</v>
      </c>
      <c r="AA31" s="40">
        <v>1</v>
      </c>
      <c r="AB31" s="109">
        <v>27</v>
      </c>
      <c r="AC31" s="208"/>
    </row>
    <row r="32" spans="1:29" ht="15.75" thickBot="1" x14ac:dyDescent="0.3">
      <c r="A32" s="208"/>
      <c r="B32" s="29"/>
      <c r="C32" s="29"/>
      <c r="D32" s="29"/>
      <c r="E32" s="29"/>
      <c r="F32" s="29"/>
      <c r="G32" s="138"/>
      <c r="H32" s="85"/>
      <c r="I32" s="29"/>
      <c r="J32" s="29"/>
      <c r="K32" s="138"/>
      <c r="L32" s="85"/>
      <c r="M32" s="86"/>
      <c r="N32" s="121"/>
      <c r="O32" s="138"/>
      <c r="P32" s="121"/>
      <c r="Q32" s="200"/>
      <c r="R32" s="218"/>
      <c r="S32" s="29"/>
      <c r="T32" s="85"/>
      <c r="U32" s="86"/>
      <c r="V32" s="121"/>
      <c r="W32" s="165">
        <f t="shared" si="0"/>
        <v>0</v>
      </c>
      <c r="X32" s="132">
        <f t="shared" si="1"/>
        <v>0</v>
      </c>
      <c r="Y32" s="211"/>
      <c r="Z32" s="29"/>
      <c r="AA32" s="40"/>
      <c r="AB32" s="109"/>
      <c r="AC32" s="208"/>
    </row>
    <row r="33" spans="1:29" ht="15.75" thickBot="1" x14ac:dyDescent="0.3">
      <c r="A33" s="208"/>
      <c r="B33" s="29"/>
      <c r="C33" s="29"/>
      <c r="D33" s="29"/>
      <c r="E33" s="29"/>
      <c r="F33" s="29"/>
      <c r="G33" s="138"/>
      <c r="H33" s="85"/>
      <c r="I33" s="29"/>
      <c r="J33" s="29"/>
      <c r="K33" s="138"/>
      <c r="L33" s="85"/>
      <c r="M33" s="86"/>
      <c r="N33" s="121"/>
      <c r="O33" s="138"/>
      <c r="P33" s="121"/>
      <c r="Q33" s="200"/>
      <c r="R33" s="218"/>
      <c r="S33" s="29"/>
      <c r="T33" s="85"/>
      <c r="U33" s="86"/>
      <c r="V33" s="121"/>
      <c r="W33" s="165">
        <f t="shared" si="0"/>
        <v>0</v>
      </c>
      <c r="X33" s="132">
        <f t="shared" si="1"/>
        <v>0</v>
      </c>
      <c r="Y33" s="211"/>
      <c r="Z33" s="29"/>
      <c r="AA33" s="40"/>
      <c r="AB33" s="109"/>
      <c r="AC33" s="208"/>
    </row>
    <row r="34" spans="1:29" ht="15.75" thickBot="1" x14ac:dyDescent="0.3">
      <c r="A34" s="208"/>
      <c r="B34" s="29"/>
      <c r="C34" s="29"/>
      <c r="D34" s="29"/>
      <c r="E34" s="29"/>
      <c r="F34" s="29"/>
      <c r="G34" s="138"/>
      <c r="H34" s="85"/>
      <c r="I34" s="29"/>
      <c r="J34" s="29"/>
      <c r="K34" s="138"/>
      <c r="L34" s="85"/>
      <c r="M34" s="86"/>
      <c r="N34" s="121"/>
      <c r="O34" s="138"/>
      <c r="P34" s="121"/>
      <c r="Q34" s="200"/>
      <c r="R34" s="218"/>
      <c r="S34" s="29"/>
      <c r="T34" s="85"/>
      <c r="U34" s="86"/>
      <c r="V34" s="121"/>
      <c r="W34" s="165">
        <f t="shared" si="0"/>
        <v>0</v>
      </c>
      <c r="X34" s="132">
        <f t="shared" si="1"/>
        <v>0</v>
      </c>
      <c r="Y34" s="211"/>
      <c r="Z34" s="29"/>
      <c r="AA34" s="40"/>
      <c r="AB34" s="109"/>
      <c r="AC34" s="208"/>
    </row>
    <row r="35" spans="1:29" ht="15.75" thickBot="1" x14ac:dyDescent="0.3">
      <c r="A35" s="208"/>
      <c r="B35" s="29"/>
      <c r="C35" s="29"/>
      <c r="D35" s="29"/>
      <c r="E35" s="29"/>
      <c r="F35" s="29"/>
      <c r="G35" s="138"/>
      <c r="H35" s="85"/>
      <c r="I35" s="29"/>
      <c r="J35" s="29"/>
      <c r="K35" s="138"/>
      <c r="L35" s="85"/>
      <c r="M35" s="86"/>
      <c r="N35" s="121"/>
      <c r="O35" s="138"/>
      <c r="P35" s="121"/>
      <c r="Q35" s="200"/>
      <c r="R35" s="218"/>
      <c r="S35" s="29"/>
      <c r="T35" s="85"/>
      <c r="U35" s="86"/>
      <c r="V35" s="121"/>
      <c r="W35" s="165">
        <f t="shared" si="0"/>
        <v>0</v>
      </c>
      <c r="X35" s="132">
        <f t="shared" si="1"/>
        <v>0</v>
      </c>
      <c r="Y35" s="211"/>
      <c r="Z35" s="29"/>
      <c r="AA35" s="40"/>
      <c r="AB35" s="109"/>
      <c r="AC35" s="208"/>
    </row>
    <row r="36" spans="1:29" ht="15.75" thickBot="1" x14ac:dyDescent="0.3">
      <c r="A36" s="208"/>
      <c r="B36" s="29"/>
      <c r="C36" s="29"/>
      <c r="D36" s="29"/>
      <c r="E36" s="29"/>
      <c r="F36" s="29"/>
      <c r="G36" s="138"/>
      <c r="H36" s="85"/>
      <c r="I36" s="29"/>
      <c r="J36" s="29"/>
      <c r="K36" s="138"/>
      <c r="L36" s="85"/>
      <c r="M36" s="86"/>
      <c r="N36" s="121"/>
      <c r="O36" s="138"/>
      <c r="P36" s="121"/>
      <c r="Q36" s="200"/>
      <c r="R36" s="218"/>
      <c r="S36" s="29"/>
      <c r="T36" s="85"/>
      <c r="U36" s="86"/>
      <c r="V36" s="121"/>
      <c r="W36" s="165">
        <f t="shared" si="0"/>
        <v>0</v>
      </c>
      <c r="X36" s="132">
        <f t="shared" si="1"/>
        <v>0</v>
      </c>
      <c r="Y36" s="211"/>
      <c r="Z36" s="29"/>
      <c r="AA36" s="40"/>
      <c r="AB36" s="109"/>
      <c r="AC36" s="208"/>
    </row>
    <row r="37" spans="1:29" ht="15.75" thickBot="1" x14ac:dyDescent="0.3">
      <c r="A37" s="208"/>
      <c r="B37" s="29"/>
      <c r="C37" s="29"/>
      <c r="D37" s="29"/>
      <c r="E37" s="29"/>
      <c r="F37" s="29"/>
      <c r="G37" s="138"/>
      <c r="H37" s="85"/>
      <c r="I37" s="29"/>
      <c r="J37" s="29"/>
      <c r="K37" s="138"/>
      <c r="L37" s="85"/>
      <c r="M37" s="86"/>
      <c r="N37" s="121"/>
      <c r="O37" s="138"/>
      <c r="P37" s="121"/>
      <c r="Q37" s="200"/>
      <c r="R37" s="218"/>
      <c r="S37" s="29"/>
      <c r="T37" s="85"/>
      <c r="U37" s="86"/>
      <c r="V37" s="121"/>
      <c r="W37" s="165">
        <f t="shared" si="0"/>
        <v>0</v>
      </c>
      <c r="X37" s="132">
        <f t="shared" si="1"/>
        <v>0</v>
      </c>
      <c r="Y37" s="211"/>
      <c r="Z37" s="29"/>
      <c r="AA37" s="40"/>
      <c r="AB37" s="109"/>
      <c r="AC37" s="208"/>
    </row>
    <row r="38" spans="1:29" ht="15.75" thickBot="1" x14ac:dyDescent="0.3">
      <c r="A38" s="208"/>
      <c r="B38" s="29"/>
      <c r="C38" s="29"/>
      <c r="D38" s="29"/>
      <c r="E38" s="29"/>
      <c r="F38" s="29"/>
      <c r="G38" s="138"/>
      <c r="H38" s="85"/>
      <c r="I38" s="29"/>
      <c r="J38" s="29"/>
      <c r="K38" s="138"/>
      <c r="L38" s="85"/>
      <c r="M38" s="86"/>
      <c r="N38" s="121"/>
      <c r="O38" s="138"/>
      <c r="P38" s="121"/>
      <c r="Q38" s="200"/>
      <c r="R38" s="218"/>
      <c r="S38" s="29"/>
      <c r="T38" s="85"/>
      <c r="U38" s="86"/>
      <c r="V38" s="121"/>
      <c r="W38" s="165">
        <f t="shared" si="0"/>
        <v>0</v>
      </c>
      <c r="X38" s="132">
        <f t="shared" si="1"/>
        <v>0</v>
      </c>
      <c r="Y38" s="211"/>
      <c r="Z38" s="29"/>
      <c r="AA38" s="40"/>
      <c r="AB38" s="109"/>
      <c r="AC38" s="208"/>
    </row>
    <row r="39" spans="1:29" ht="15.75" thickBot="1" x14ac:dyDescent="0.3">
      <c r="A39" s="208"/>
      <c r="B39" s="86"/>
      <c r="C39" s="29"/>
      <c r="D39" s="85"/>
      <c r="E39" s="86"/>
      <c r="F39" s="118"/>
      <c r="G39" s="138"/>
      <c r="H39" s="85"/>
      <c r="I39" s="86"/>
      <c r="J39" s="121"/>
      <c r="K39" s="138"/>
      <c r="L39" s="85"/>
      <c r="M39" s="86"/>
      <c r="N39" s="121"/>
      <c r="O39" s="138"/>
      <c r="P39" s="121"/>
      <c r="Q39" s="200"/>
      <c r="R39" s="218"/>
      <c r="S39" s="29"/>
      <c r="T39" s="85"/>
      <c r="U39" s="86"/>
      <c r="V39" s="121"/>
      <c r="W39" s="165">
        <f t="shared" ref="W39:W84" si="2">SUM(F39,H39,J39,L39,N39,P39,R39,T39,V39)</f>
        <v>0</v>
      </c>
      <c r="X39" s="132">
        <f t="shared" ref="X39:X84" si="3">COUNT(E39,G39,I39,K39,M39,O39,Q39,S39,U39)</f>
        <v>0</v>
      </c>
      <c r="Y39" s="211"/>
      <c r="Z39" s="29"/>
      <c r="AA39" s="40"/>
      <c r="AB39" s="109"/>
      <c r="AC39" s="208"/>
    </row>
    <row r="40" spans="1:29" ht="15.75" thickBot="1" x14ac:dyDescent="0.3">
      <c r="A40" s="208"/>
      <c r="B40" s="86"/>
      <c r="C40" s="29"/>
      <c r="D40" s="85"/>
      <c r="E40" s="86"/>
      <c r="F40" s="118"/>
      <c r="G40" s="138"/>
      <c r="H40" s="85"/>
      <c r="I40" s="86"/>
      <c r="J40" s="121"/>
      <c r="K40" s="138"/>
      <c r="L40" s="85"/>
      <c r="M40" s="86"/>
      <c r="N40" s="121"/>
      <c r="O40" s="138"/>
      <c r="P40" s="121"/>
      <c r="Q40" s="200"/>
      <c r="R40" s="218"/>
      <c r="S40" s="29"/>
      <c r="T40" s="85"/>
      <c r="U40" s="86"/>
      <c r="V40" s="121"/>
      <c r="W40" s="165">
        <f t="shared" si="2"/>
        <v>0</v>
      </c>
      <c r="X40" s="132">
        <f t="shared" si="3"/>
        <v>0</v>
      </c>
      <c r="Y40" s="211"/>
      <c r="Z40" s="29"/>
      <c r="AA40" s="40"/>
      <c r="AB40" s="109"/>
      <c r="AC40" s="208"/>
    </row>
    <row r="41" spans="1:29" ht="15.75" thickBot="1" x14ac:dyDescent="0.3">
      <c r="A41" s="208"/>
      <c r="B41" s="86"/>
      <c r="C41" s="29"/>
      <c r="D41" s="85"/>
      <c r="E41" s="86"/>
      <c r="F41" s="118"/>
      <c r="G41" s="138"/>
      <c r="H41" s="85"/>
      <c r="I41" s="86"/>
      <c r="J41" s="121"/>
      <c r="K41" s="138"/>
      <c r="L41" s="85"/>
      <c r="M41" s="86"/>
      <c r="N41" s="121"/>
      <c r="O41" s="138"/>
      <c r="P41" s="121"/>
      <c r="Q41" s="200"/>
      <c r="R41" s="218"/>
      <c r="S41" s="29"/>
      <c r="T41" s="85"/>
      <c r="U41" s="86"/>
      <c r="V41" s="121"/>
      <c r="W41" s="165">
        <f t="shared" si="2"/>
        <v>0</v>
      </c>
      <c r="X41" s="132">
        <f t="shared" si="3"/>
        <v>0</v>
      </c>
      <c r="Y41" s="211"/>
      <c r="Z41" s="29"/>
      <c r="AA41" s="40"/>
      <c r="AB41" s="109"/>
      <c r="AC41" s="208"/>
    </row>
    <row r="42" spans="1:29" ht="15.75" thickBot="1" x14ac:dyDescent="0.3">
      <c r="A42" s="208"/>
      <c r="B42" s="86"/>
      <c r="C42" s="29"/>
      <c r="D42" s="85"/>
      <c r="E42" s="86"/>
      <c r="F42" s="118"/>
      <c r="G42" s="138"/>
      <c r="H42" s="85"/>
      <c r="I42" s="86"/>
      <c r="J42" s="121"/>
      <c r="K42" s="138"/>
      <c r="L42" s="85"/>
      <c r="M42" s="86"/>
      <c r="N42" s="121"/>
      <c r="O42" s="138"/>
      <c r="P42" s="121"/>
      <c r="Q42" s="200"/>
      <c r="R42" s="218"/>
      <c r="S42" s="29"/>
      <c r="T42" s="85"/>
      <c r="U42" s="86"/>
      <c r="V42" s="121"/>
      <c r="W42" s="165">
        <f t="shared" si="2"/>
        <v>0</v>
      </c>
      <c r="X42" s="132">
        <f t="shared" si="3"/>
        <v>0</v>
      </c>
      <c r="Y42" s="211"/>
      <c r="Z42" s="29"/>
      <c r="AA42" s="40"/>
      <c r="AB42" s="109"/>
      <c r="AC42" s="208"/>
    </row>
    <row r="43" spans="1:29" ht="15.75" thickBot="1" x14ac:dyDescent="0.3">
      <c r="A43" s="208"/>
      <c r="B43" s="86"/>
      <c r="C43" s="29"/>
      <c r="D43" s="85"/>
      <c r="E43" s="86"/>
      <c r="F43" s="118"/>
      <c r="G43" s="138"/>
      <c r="H43" s="85"/>
      <c r="I43" s="86"/>
      <c r="J43" s="121"/>
      <c r="K43" s="138"/>
      <c r="L43" s="85"/>
      <c r="M43" s="86"/>
      <c r="N43" s="121"/>
      <c r="O43" s="138"/>
      <c r="P43" s="121"/>
      <c r="Q43" s="200"/>
      <c r="R43" s="218"/>
      <c r="S43" s="29"/>
      <c r="T43" s="85"/>
      <c r="U43" s="86"/>
      <c r="V43" s="121"/>
      <c r="W43" s="165">
        <f t="shared" si="2"/>
        <v>0</v>
      </c>
      <c r="X43" s="132">
        <f t="shared" si="3"/>
        <v>0</v>
      </c>
      <c r="Y43" s="211"/>
      <c r="Z43" s="29"/>
      <c r="AA43" s="40"/>
      <c r="AB43" s="109"/>
      <c r="AC43" s="208"/>
    </row>
    <row r="44" spans="1:29" ht="15.75" thickBot="1" x14ac:dyDescent="0.3">
      <c r="A44" s="208"/>
      <c r="B44" s="86"/>
      <c r="C44" s="29"/>
      <c r="D44" s="85"/>
      <c r="E44" s="86"/>
      <c r="F44" s="118"/>
      <c r="G44" s="138"/>
      <c r="H44" s="85"/>
      <c r="I44" s="86"/>
      <c r="J44" s="121"/>
      <c r="K44" s="138"/>
      <c r="L44" s="85"/>
      <c r="M44" s="86"/>
      <c r="N44" s="121"/>
      <c r="O44" s="138"/>
      <c r="P44" s="121"/>
      <c r="Q44" s="200"/>
      <c r="R44" s="218"/>
      <c r="S44" s="29"/>
      <c r="T44" s="85"/>
      <c r="U44" s="86"/>
      <c r="V44" s="121"/>
      <c r="W44" s="165">
        <f t="shared" si="2"/>
        <v>0</v>
      </c>
      <c r="X44" s="132">
        <f t="shared" si="3"/>
        <v>0</v>
      </c>
      <c r="Y44" s="211"/>
      <c r="Z44" s="29"/>
      <c r="AA44" s="40"/>
      <c r="AB44" s="109"/>
      <c r="AC44" s="208"/>
    </row>
    <row r="45" spans="1:29" ht="15.75" thickBot="1" x14ac:dyDescent="0.3">
      <c r="A45" s="208"/>
      <c r="B45" s="86"/>
      <c r="C45" s="29"/>
      <c r="D45" s="85"/>
      <c r="E45" s="86"/>
      <c r="F45" s="118"/>
      <c r="G45" s="138"/>
      <c r="H45" s="85"/>
      <c r="I45" s="86"/>
      <c r="J45" s="121"/>
      <c r="K45" s="138"/>
      <c r="L45" s="85"/>
      <c r="M45" s="86"/>
      <c r="N45" s="121"/>
      <c r="O45" s="138"/>
      <c r="P45" s="121"/>
      <c r="Q45" s="200"/>
      <c r="R45" s="218"/>
      <c r="S45" s="29"/>
      <c r="T45" s="85"/>
      <c r="U45" s="86"/>
      <c r="V45" s="121"/>
      <c r="W45" s="165">
        <f t="shared" si="2"/>
        <v>0</v>
      </c>
      <c r="X45" s="132">
        <f t="shared" si="3"/>
        <v>0</v>
      </c>
      <c r="Y45" s="211"/>
      <c r="Z45" s="29"/>
      <c r="AA45" s="40"/>
      <c r="AB45" s="109"/>
      <c r="AC45" s="208"/>
    </row>
    <row r="46" spans="1:29" ht="15.75" thickBot="1" x14ac:dyDescent="0.3">
      <c r="A46" s="208"/>
      <c r="B46" s="86"/>
      <c r="C46" s="29"/>
      <c r="D46" s="85"/>
      <c r="E46" s="86"/>
      <c r="F46" s="118"/>
      <c r="G46" s="138"/>
      <c r="H46" s="85"/>
      <c r="I46" s="86"/>
      <c r="J46" s="121"/>
      <c r="K46" s="138"/>
      <c r="L46" s="85"/>
      <c r="M46" s="86"/>
      <c r="N46" s="121"/>
      <c r="O46" s="138"/>
      <c r="P46" s="121"/>
      <c r="Q46" s="200"/>
      <c r="R46" s="218"/>
      <c r="S46" s="29"/>
      <c r="T46" s="85"/>
      <c r="U46" s="86"/>
      <c r="V46" s="121"/>
      <c r="W46" s="165">
        <f t="shared" si="2"/>
        <v>0</v>
      </c>
      <c r="X46" s="132">
        <f t="shared" si="3"/>
        <v>0</v>
      </c>
      <c r="Y46" s="211"/>
      <c r="Z46" s="29"/>
      <c r="AA46" s="40"/>
      <c r="AB46" s="109"/>
      <c r="AC46" s="208"/>
    </row>
    <row r="47" spans="1:29" ht="15.75" thickBot="1" x14ac:dyDescent="0.3">
      <c r="A47" s="208"/>
      <c r="B47" s="86"/>
      <c r="C47" s="29"/>
      <c r="D47" s="85"/>
      <c r="E47" s="86"/>
      <c r="F47" s="118"/>
      <c r="G47" s="138"/>
      <c r="H47" s="85"/>
      <c r="I47" s="86"/>
      <c r="J47" s="121"/>
      <c r="K47" s="138"/>
      <c r="L47" s="85"/>
      <c r="M47" s="86"/>
      <c r="N47" s="121"/>
      <c r="O47" s="138"/>
      <c r="P47" s="121"/>
      <c r="Q47" s="200"/>
      <c r="R47" s="218"/>
      <c r="S47" s="29"/>
      <c r="T47" s="85"/>
      <c r="U47" s="86"/>
      <c r="V47" s="121"/>
      <c r="W47" s="165">
        <f t="shared" si="2"/>
        <v>0</v>
      </c>
      <c r="X47" s="132">
        <f t="shared" si="3"/>
        <v>0</v>
      </c>
      <c r="Y47" s="211"/>
      <c r="Z47" s="29"/>
      <c r="AA47" s="40"/>
      <c r="AB47" s="109"/>
      <c r="AC47" s="208"/>
    </row>
    <row r="48" spans="1:29" ht="15.75" thickBot="1" x14ac:dyDescent="0.3">
      <c r="A48" s="208"/>
      <c r="B48" s="86"/>
      <c r="C48" s="29"/>
      <c r="D48" s="85"/>
      <c r="E48" s="86"/>
      <c r="F48" s="118"/>
      <c r="G48" s="138"/>
      <c r="H48" s="85"/>
      <c r="I48" s="86"/>
      <c r="J48" s="121"/>
      <c r="K48" s="138"/>
      <c r="L48" s="85"/>
      <c r="M48" s="86"/>
      <c r="N48" s="121"/>
      <c r="O48" s="138"/>
      <c r="P48" s="121"/>
      <c r="Q48" s="200"/>
      <c r="R48" s="218"/>
      <c r="S48" s="29"/>
      <c r="T48" s="85"/>
      <c r="U48" s="86"/>
      <c r="V48" s="121"/>
      <c r="W48" s="165">
        <f t="shared" si="2"/>
        <v>0</v>
      </c>
      <c r="X48" s="132">
        <f t="shared" si="3"/>
        <v>0</v>
      </c>
      <c r="Y48" s="211"/>
      <c r="Z48" s="29"/>
      <c r="AA48" s="40"/>
      <c r="AB48" s="109"/>
      <c r="AC48" s="208"/>
    </row>
    <row r="49" spans="1:29" ht="15.75" thickBot="1" x14ac:dyDescent="0.3">
      <c r="A49" s="208"/>
      <c r="B49" s="86"/>
      <c r="C49" s="29"/>
      <c r="D49" s="85"/>
      <c r="E49" s="86"/>
      <c r="F49" s="118"/>
      <c r="G49" s="138"/>
      <c r="H49" s="85"/>
      <c r="I49" s="86"/>
      <c r="J49" s="121"/>
      <c r="K49" s="138"/>
      <c r="L49" s="85"/>
      <c r="M49" s="86"/>
      <c r="N49" s="121"/>
      <c r="O49" s="138"/>
      <c r="P49" s="121"/>
      <c r="Q49" s="200"/>
      <c r="R49" s="218"/>
      <c r="S49" s="29"/>
      <c r="T49" s="85"/>
      <c r="U49" s="86"/>
      <c r="V49" s="121"/>
      <c r="W49" s="165">
        <f t="shared" si="2"/>
        <v>0</v>
      </c>
      <c r="X49" s="132">
        <f t="shared" si="3"/>
        <v>0</v>
      </c>
      <c r="Y49" s="211"/>
      <c r="Z49" s="29"/>
      <c r="AA49" s="40"/>
      <c r="AB49" s="109"/>
      <c r="AC49" s="208"/>
    </row>
    <row r="50" spans="1:29" ht="15.75" thickBot="1" x14ac:dyDescent="0.3">
      <c r="A50" s="208"/>
      <c r="B50" s="86"/>
      <c r="C50" s="29"/>
      <c r="D50" s="85"/>
      <c r="E50" s="86"/>
      <c r="F50" s="118"/>
      <c r="G50" s="138"/>
      <c r="H50" s="85"/>
      <c r="I50" s="86"/>
      <c r="J50" s="121"/>
      <c r="K50" s="138"/>
      <c r="L50" s="85"/>
      <c r="M50" s="86"/>
      <c r="N50" s="121"/>
      <c r="O50" s="138"/>
      <c r="P50" s="121"/>
      <c r="Q50" s="200"/>
      <c r="R50" s="218"/>
      <c r="S50" s="29"/>
      <c r="T50" s="85"/>
      <c r="U50" s="86"/>
      <c r="V50" s="121"/>
      <c r="W50" s="165">
        <f t="shared" si="2"/>
        <v>0</v>
      </c>
      <c r="X50" s="132">
        <f t="shared" si="3"/>
        <v>0</v>
      </c>
      <c r="Y50" s="211"/>
      <c r="Z50" s="29"/>
      <c r="AA50" s="40"/>
      <c r="AB50" s="109"/>
      <c r="AC50" s="208"/>
    </row>
    <row r="51" spans="1:29" ht="15.75" thickBot="1" x14ac:dyDescent="0.3">
      <c r="A51" s="208"/>
      <c r="B51" s="86"/>
      <c r="C51" s="29"/>
      <c r="D51" s="85"/>
      <c r="E51" s="86"/>
      <c r="F51" s="118"/>
      <c r="G51" s="138"/>
      <c r="H51" s="85"/>
      <c r="I51" s="86"/>
      <c r="J51" s="121"/>
      <c r="K51" s="138"/>
      <c r="L51" s="85"/>
      <c r="M51" s="86"/>
      <c r="N51" s="121"/>
      <c r="O51" s="138"/>
      <c r="P51" s="121"/>
      <c r="Q51" s="200"/>
      <c r="R51" s="218"/>
      <c r="S51" s="29"/>
      <c r="T51" s="85"/>
      <c r="U51" s="86"/>
      <c r="V51" s="121"/>
      <c r="W51" s="165">
        <f t="shared" si="2"/>
        <v>0</v>
      </c>
      <c r="X51" s="132">
        <f t="shared" si="3"/>
        <v>0</v>
      </c>
      <c r="Y51" s="211"/>
      <c r="Z51" s="29"/>
      <c r="AA51" s="40"/>
      <c r="AB51" s="109"/>
      <c r="AC51" s="208"/>
    </row>
    <row r="52" spans="1:29" ht="15.75" thickBot="1" x14ac:dyDescent="0.3">
      <c r="A52" s="208"/>
      <c r="B52" s="86"/>
      <c r="C52" s="29"/>
      <c r="D52" s="85"/>
      <c r="E52" s="86"/>
      <c r="F52" s="118"/>
      <c r="G52" s="138"/>
      <c r="H52" s="85"/>
      <c r="I52" s="86"/>
      <c r="J52" s="121"/>
      <c r="K52" s="138"/>
      <c r="L52" s="85"/>
      <c r="M52" s="86"/>
      <c r="N52" s="121"/>
      <c r="O52" s="138"/>
      <c r="P52" s="121"/>
      <c r="Q52" s="200"/>
      <c r="R52" s="218"/>
      <c r="S52" s="29"/>
      <c r="T52" s="85"/>
      <c r="U52" s="86"/>
      <c r="V52" s="121"/>
      <c r="W52" s="165">
        <f t="shared" si="2"/>
        <v>0</v>
      </c>
      <c r="X52" s="132">
        <f t="shared" si="3"/>
        <v>0</v>
      </c>
      <c r="Y52" s="211"/>
      <c r="Z52" s="29"/>
      <c r="AA52" s="40"/>
      <c r="AB52" s="109"/>
      <c r="AC52" s="208"/>
    </row>
    <row r="53" spans="1:29" ht="15.75" thickBot="1" x14ac:dyDescent="0.3">
      <c r="A53" s="208"/>
      <c r="B53" s="86"/>
      <c r="C53" s="29"/>
      <c r="D53" s="85"/>
      <c r="E53" s="86"/>
      <c r="F53" s="118"/>
      <c r="G53" s="138"/>
      <c r="H53" s="85"/>
      <c r="I53" s="86"/>
      <c r="J53" s="121"/>
      <c r="K53" s="138"/>
      <c r="L53" s="85"/>
      <c r="M53" s="86"/>
      <c r="N53" s="121"/>
      <c r="O53" s="138"/>
      <c r="P53" s="121"/>
      <c r="Q53" s="200"/>
      <c r="R53" s="218"/>
      <c r="S53" s="29"/>
      <c r="T53" s="85"/>
      <c r="U53" s="86"/>
      <c r="V53" s="121"/>
      <c r="W53" s="165">
        <f t="shared" si="2"/>
        <v>0</v>
      </c>
      <c r="X53" s="132">
        <f t="shared" si="3"/>
        <v>0</v>
      </c>
      <c r="Y53" s="211"/>
      <c r="Z53" s="29"/>
      <c r="AA53" s="40"/>
      <c r="AB53" s="109"/>
      <c r="AC53" s="208"/>
    </row>
    <row r="54" spans="1:29" ht="15.75" thickBot="1" x14ac:dyDescent="0.3">
      <c r="A54" s="208"/>
      <c r="B54" s="86"/>
      <c r="C54" s="29"/>
      <c r="D54" s="85"/>
      <c r="E54" s="86"/>
      <c r="F54" s="118"/>
      <c r="G54" s="138"/>
      <c r="H54" s="85"/>
      <c r="I54" s="86"/>
      <c r="J54" s="121"/>
      <c r="K54" s="138"/>
      <c r="L54" s="85"/>
      <c r="M54" s="86"/>
      <c r="N54" s="121"/>
      <c r="O54" s="138"/>
      <c r="P54" s="121"/>
      <c r="Q54" s="200"/>
      <c r="R54" s="218"/>
      <c r="S54" s="29"/>
      <c r="T54" s="85"/>
      <c r="U54" s="86"/>
      <c r="V54" s="121"/>
      <c r="W54" s="165">
        <f t="shared" si="2"/>
        <v>0</v>
      </c>
      <c r="X54" s="132">
        <f t="shared" si="3"/>
        <v>0</v>
      </c>
      <c r="Y54" s="211"/>
      <c r="Z54" s="29"/>
      <c r="AA54" s="40"/>
      <c r="AB54" s="109"/>
      <c r="AC54" s="208"/>
    </row>
    <row r="55" spans="1:29" ht="15.75" thickBot="1" x14ac:dyDescent="0.3">
      <c r="A55" s="208"/>
      <c r="B55" s="86"/>
      <c r="C55" s="29"/>
      <c r="D55" s="85"/>
      <c r="E55" s="86"/>
      <c r="F55" s="118"/>
      <c r="G55" s="138"/>
      <c r="H55" s="85"/>
      <c r="I55" s="86"/>
      <c r="J55" s="121"/>
      <c r="K55" s="138"/>
      <c r="L55" s="85"/>
      <c r="M55" s="86"/>
      <c r="N55" s="121"/>
      <c r="O55" s="138"/>
      <c r="P55" s="121"/>
      <c r="Q55" s="200"/>
      <c r="R55" s="218"/>
      <c r="S55" s="29"/>
      <c r="T55" s="85"/>
      <c r="U55" s="86"/>
      <c r="V55" s="121"/>
      <c r="W55" s="165">
        <f t="shared" si="2"/>
        <v>0</v>
      </c>
      <c r="X55" s="132">
        <f t="shared" si="3"/>
        <v>0</v>
      </c>
      <c r="Y55" s="211"/>
      <c r="Z55" s="29"/>
      <c r="AA55" s="40"/>
      <c r="AB55" s="109"/>
      <c r="AC55" s="208"/>
    </row>
    <row r="56" spans="1:29" ht="15.75" thickBot="1" x14ac:dyDescent="0.3">
      <c r="A56" s="208"/>
      <c r="B56" s="86"/>
      <c r="C56" s="29"/>
      <c r="D56" s="85"/>
      <c r="E56" s="86"/>
      <c r="F56" s="118"/>
      <c r="G56" s="138"/>
      <c r="H56" s="85"/>
      <c r="I56" s="86"/>
      <c r="J56" s="121"/>
      <c r="K56" s="138"/>
      <c r="L56" s="85"/>
      <c r="M56" s="86"/>
      <c r="N56" s="121"/>
      <c r="O56" s="138"/>
      <c r="P56" s="121"/>
      <c r="Q56" s="200"/>
      <c r="R56" s="218"/>
      <c r="S56" s="29"/>
      <c r="T56" s="85"/>
      <c r="U56" s="86"/>
      <c r="V56" s="121"/>
      <c r="W56" s="165">
        <f t="shared" si="2"/>
        <v>0</v>
      </c>
      <c r="X56" s="132">
        <f t="shared" si="3"/>
        <v>0</v>
      </c>
      <c r="Y56" s="211"/>
      <c r="Z56" s="29"/>
      <c r="AA56" s="40"/>
      <c r="AB56" s="109"/>
      <c r="AC56" s="208"/>
    </row>
    <row r="57" spans="1:29" ht="15.75" thickBot="1" x14ac:dyDescent="0.3">
      <c r="A57" s="208"/>
      <c r="B57" s="86"/>
      <c r="C57" s="29"/>
      <c r="D57" s="85"/>
      <c r="E57" s="86"/>
      <c r="F57" s="118"/>
      <c r="G57" s="138"/>
      <c r="H57" s="85"/>
      <c r="I57" s="86"/>
      <c r="J57" s="121"/>
      <c r="K57" s="138"/>
      <c r="L57" s="85"/>
      <c r="M57" s="86"/>
      <c r="N57" s="121"/>
      <c r="O57" s="138"/>
      <c r="P57" s="121"/>
      <c r="Q57" s="200"/>
      <c r="R57" s="218"/>
      <c r="S57" s="29"/>
      <c r="T57" s="85"/>
      <c r="U57" s="86"/>
      <c r="V57" s="121"/>
      <c r="W57" s="165">
        <f t="shared" si="2"/>
        <v>0</v>
      </c>
      <c r="X57" s="132">
        <f t="shared" si="3"/>
        <v>0</v>
      </c>
      <c r="Y57" s="211"/>
      <c r="Z57" s="29"/>
      <c r="AA57" s="40"/>
      <c r="AB57" s="109"/>
      <c r="AC57" s="208"/>
    </row>
    <row r="58" spans="1:29" ht="15.75" thickBot="1" x14ac:dyDescent="0.3">
      <c r="A58" s="208"/>
      <c r="B58" s="86"/>
      <c r="C58" s="29"/>
      <c r="D58" s="85"/>
      <c r="E58" s="86"/>
      <c r="F58" s="118"/>
      <c r="G58" s="138"/>
      <c r="H58" s="85"/>
      <c r="I58" s="86"/>
      <c r="J58" s="121"/>
      <c r="K58" s="138"/>
      <c r="L58" s="85"/>
      <c r="M58" s="86"/>
      <c r="N58" s="121"/>
      <c r="O58" s="138"/>
      <c r="P58" s="121"/>
      <c r="Q58" s="200"/>
      <c r="R58" s="218"/>
      <c r="S58" s="29"/>
      <c r="T58" s="85"/>
      <c r="U58" s="86"/>
      <c r="V58" s="121"/>
      <c r="W58" s="165">
        <f t="shared" si="2"/>
        <v>0</v>
      </c>
      <c r="X58" s="132">
        <f t="shared" si="3"/>
        <v>0</v>
      </c>
      <c r="Y58" s="211"/>
      <c r="Z58" s="29"/>
      <c r="AA58" s="40"/>
      <c r="AB58" s="109"/>
      <c r="AC58" s="208"/>
    </row>
    <row r="59" spans="1:29" ht="15.75" thickBot="1" x14ac:dyDescent="0.3">
      <c r="A59" s="208"/>
      <c r="B59" s="86"/>
      <c r="C59" s="29"/>
      <c r="D59" s="85"/>
      <c r="E59" s="86"/>
      <c r="F59" s="118"/>
      <c r="G59" s="138"/>
      <c r="H59" s="85"/>
      <c r="I59" s="86"/>
      <c r="J59" s="121"/>
      <c r="K59" s="138"/>
      <c r="L59" s="85"/>
      <c r="M59" s="86"/>
      <c r="N59" s="121"/>
      <c r="O59" s="138"/>
      <c r="P59" s="121"/>
      <c r="Q59" s="200"/>
      <c r="R59" s="218"/>
      <c r="S59" s="29"/>
      <c r="T59" s="85"/>
      <c r="U59" s="86"/>
      <c r="V59" s="121"/>
      <c r="W59" s="165">
        <f t="shared" si="2"/>
        <v>0</v>
      </c>
      <c r="X59" s="132">
        <f t="shared" si="3"/>
        <v>0</v>
      </c>
      <c r="Y59" s="211"/>
      <c r="Z59" s="29"/>
      <c r="AA59" s="40"/>
      <c r="AB59" s="109"/>
      <c r="AC59" s="208"/>
    </row>
    <row r="60" spans="1:29" ht="15.75" thickBot="1" x14ac:dyDescent="0.3">
      <c r="A60" s="208"/>
      <c r="B60" s="86"/>
      <c r="C60" s="29"/>
      <c r="D60" s="85"/>
      <c r="E60" s="86"/>
      <c r="F60" s="118"/>
      <c r="G60" s="138"/>
      <c r="H60" s="85"/>
      <c r="I60" s="86"/>
      <c r="J60" s="121"/>
      <c r="K60" s="138"/>
      <c r="L60" s="85"/>
      <c r="M60" s="86"/>
      <c r="N60" s="121"/>
      <c r="O60" s="138"/>
      <c r="P60" s="121"/>
      <c r="Q60" s="200"/>
      <c r="R60" s="218"/>
      <c r="S60" s="29"/>
      <c r="T60" s="85"/>
      <c r="U60" s="86"/>
      <c r="V60" s="121"/>
      <c r="W60" s="165">
        <f t="shared" si="2"/>
        <v>0</v>
      </c>
      <c r="X60" s="132">
        <f t="shared" si="3"/>
        <v>0</v>
      </c>
      <c r="Y60" s="211"/>
      <c r="Z60" s="29"/>
      <c r="AA60" s="40"/>
      <c r="AB60" s="109"/>
      <c r="AC60" s="208"/>
    </row>
    <row r="61" spans="1:29" ht="15.75" thickBot="1" x14ac:dyDescent="0.3">
      <c r="A61" s="208"/>
      <c r="B61" s="86"/>
      <c r="C61" s="29"/>
      <c r="D61" s="85"/>
      <c r="E61" s="86"/>
      <c r="F61" s="118"/>
      <c r="G61" s="138"/>
      <c r="H61" s="85"/>
      <c r="I61" s="86"/>
      <c r="J61" s="121"/>
      <c r="K61" s="138"/>
      <c r="L61" s="85"/>
      <c r="M61" s="86"/>
      <c r="N61" s="121"/>
      <c r="O61" s="138"/>
      <c r="P61" s="121"/>
      <c r="Q61" s="200"/>
      <c r="R61" s="218"/>
      <c r="S61" s="29"/>
      <c r="T61" s="85"/>
      <c r="U61" s="86"/>
      <c r="V61" s="121"/>
      <c r="W61" s="165">
        <f t="shared" si="2"/>
        <v>0</v>
      </c>
      <c r="X61" s="132">
        <f t="shared" si="3"/>
        <v>0</v>
      </c>
      <c r="Y61" s="211"/>
      <c r="Z61" s="29"/>
      <c r="AA61" s="40"/>
      <c r="AB61" s="109"/>
      <c r="AC61" s="208"/>
    </row>
    <row r="62" spans="1:29" ht="15.75" thickBot="1" x14ac:dyDescent="0.3">
      <c r="A62" s="208"/>
      <c r="B62" s="86"/>
      <c r="C62" s="29"/>
      <c r="D62" s="85"/>
      <c r="E62" s="86"/>
      <c r="F62" s="118"/>
      <c r="G62" s="138"/>
      <c r="H62" s="85"/>
      <c r="I62" s="86"/>
      <c r="J62" s="121"/>
      <c r="K62" s="138"/>
      <c r="L62" s="85"/>
      <c r="M62" s="86"/>
      <c r="N62" s="121"/>
      <c r="O62" s="138"/>
      <c r="P62" s="121"/>
      <c r="Q62" s="200"/>
      <c r="R62" s="218"/>
      <c r="S62" s="29"/>
      <c r="T62" s="85"/>
      <c r="U62" s="86"/>
      <c r="V62" s="121"/>
      <c r="W62" s="165">
        <f t="shared" si="2"/>
        <v>0</v>
      </c>
      <c r="X62" s="132">
        <f t="shared" si="3"/>
        <v>0</v>
      </c>
      <c r="Y62" s="211"/>
      <c r="Z62" s="29"/>
      <c r="AA62" s="40"/>
      <c r="AB62" s="109"/>
      <c r="AC62" s="208"/>
    </row>
    <row r="63" spans="1:29" ht="15.75" thickBot="1" x14ac:dyDescent="0.3">
      <c r="A63" s="208"/>
      <c r="B63" s="86"/>
      <c r="C63" s="29"/>
      <c r="D63" s="85"/>
      <c r="E63" s="86"/>
      <c r="F63" s="118"/>
      <c r="G63" s="138"/>
      <c r="H63" s="85"/>
      <c r="I63" s="86"/>
      <c r="J63" s="121"/>
      <c r="K63" s="138"/>
      <c r="L63" s="85"/>
      <c r="M63" s="86"/>
      <c r="N63" s="121"/>
      <c r="O63" s="138"/>
      <c r="P63" s="121"/>
      <c r="Q63" s="200"/>
      <c r="R63" s="218"/>
      <c r="S63" s="29"/>
      <c r="T63" s="85"/>
      <c r="U63" s="86"/>
      <c r="V63" s="121"/>
      <c r="W63" s="165">
        <f t="shared" si="2"/>
        <v>0</v>
      </c>
      <c r="X63" s="132">
        <f t="shared" si="3"/>
        <v>0</v>
      </c>
      <c r="Y63" s="211"/>
      <c r="Z63" s="29"/>
      <c r="AA63" s="40"/>
      <c r="AB63" s="109"/>
      <c r="AC63" s="208"/>
    </row>
    <row r="64" spans="1:29" ht="15.75" thickBot="1" x14ac:dyDescent="0.3">
      <c r="A64" s="208"/>
      <c r="B64" s="86"/>
      <c r="C64" s="29"/>
      <c r="D64" s="85"/>
      <c r="E64" s="86"/>
      <c r="F64" s="118"/>
      <c r="G64" s="138"/>
      <c r="H64" s="85"/>
      <c r="I64" s="86"/>
      <c r="J64" s="121"/>
      <c r="K64" s="138"/>
      <c r="L64" s="85"/>
      <c r="M64" s="86"/>
      <c r="N64" s="121"/>
      <c r="O64" s="138"/>
      <c r="P64" s="121"/>
      <c r="Q64" s="200"/>
      <c r="R64" s="218"/>
      <c r="S64" s="29"/>
      <c r="T64" s="85"/>
      <c r="U64" s="86"/>
      <c r="V64" s="121"/>
      <c r="W64" s="165">
        <f t="shared" si="2"/>
        <v>0</v>
      </c>
      <c r="X64" s="132">
        <f t="shared" si="3"/>
        <v>0</v>
      </c>
      <c r="Y64" s="211"/>
      <c r="Z64" s="29"/>
      <c r="AA64" s="40"/>
      <c r="AB64" s="109"/>
      <c r="AC64" s="208"/>
    </row>
    <row r="65" spans="1:29" ht="15.75" thickBot="1" x14ac:dyDescent="0.3">
      <c r="A65" s="208"/>
      <c r="B65" s="86"/>
      <c r="C65" s="29"/>
      <c r="D65" s="85"/>
      <c r="E65" s="86"/>
      <c r="F65" s="118"/>
      <c r="G65" s="138"/>
      <c r="H65" s="85"/>
      <c r="I65" s="86"/>
      <c r="J65" s="121"/>
      <c r="K65" s="138"/>
      <c r="L65" s="85"/>
      <c r="M65" s="86"/>
      <c r="N65" s="121"/>
      <c r="O65" s="138"/>
      <c r="P65" s="121"/>
      <c r="Q65" s="200"/>
      <c r="R65" s="218"/>
      <c r="S65" s="29"/>
      <c r="T65" s="85"/>
      <c r="U65" s="86"/>
      <c r="V65" s="121"/>
      <c r="W65" s="165">
        <f t="shared" si="2"/>
        <v>0</v>
      </c>
      <c r="X65" s="132">
        <f t="shared" si="3"/>
        <v>0</v>
      </c>
      <c r="Y65" s="211"/>
      <c r="Z65" s="29"/>
      <c r="AA65" s="40"/>
      <c r="AB65" s="109"/>
      <c r="AC65" s="208"/>
    </row>
    <row r="66" spans="1:29" ht="15.75" thickBot="1" x14ac:dyDescent="0.3">
      <c r="A66" s="208"/>
      <c r="B66" s="86"/>
      <c r="C66" s="29"/>
      <c r="D66" s="85"/>
      <c r="E66" s="86"/>
      <c r="F66" s="118"/>
      <c r="G66" s="138"/>
      <c r="H66" s="85"/>
      <c r="I66" s="86"/>
      <c r="J66" s="121"/>
      <c r="K66" s="138"/>
      <c r="L66" s="85"/>
      <c r="M66" s="86"/>
      <c r="N66" s="121"/>
      <c r="O66" s="138"/>
      <c r="P66" s="121"/>
      <c r="Q66" s="200"/>
      <c r="R66" s="218"/>
      <c r="S66" s="29"/>
      <c r="T66" s="85"/>
      <c r="U66" s="86"/>
      <c r="V66" s="121"/>
      <c r="W66" s="165">
        <f t="shared" si="2"/>
        <v>0</v>
      </c>
      <c r="X66" s="132">
        <f t="shared" si="3"/>
        <v>0</v>
      </c>
      <c r="Y66" s="211"/>
      <c r="Z66" s="29"/>
      <c r="AA66" s="40"/>
      <c r="AB66" s="109"/>
      <c r="AC66" s="208"/>
    </row>
    <row r="67" spans="1:29" ht="15.75" thickBot="1" x14ac:dyDescent="0.3">
      <c r="A67" s="208"/>
      <c r="B67" s="86"/>
      <c r="C67" s="29"/>
      <c r="D67" s="85"/>
      <c r="E67" s="86"/>
      <c r="F67" s="118"/>
      <c r="G67" s="138"/>
      <c r="H67" s="85"/>
      <c r="I67" s="86"/>
      <c r="J67" s="121"/>
      <c r="K67" s="138"/>
      <c r="L67" s="85"/>
      <c r="M67" s="86"/>
      <c r="N67" s="121"/>
      <c r="O67" s="138"/>
      <c r="P67" s="121"/>
      <c r="Q67" s="200"/>
      <c r="R67" s="218"/>
      <c r="S67" s="29"/>
      <c r="T67" s="85"/>
      <c r="U67" s="86"/>
      <c r="V67" s="121"/>
      <c r="W67" s="165">
        <f t="shared" si="2"/>
        <v>0</v>
      </c>
      <c r="X67" s="132">
        <f t="shared" si="3"/>
        <v>0</v>
      </c>
      <c r="Y67" s="211"/>
      <c r="Z67" s="29"/>
      <c r="AA67" s="40"/>
      <c r="AB67" s="109"/>
      <c r="AC67" s="208"/>
    </row>
    <row r="68" spans="1:29" ht="15.75" thickBot="1" x14ac:dyDescent="0.3">
      <c r="A68" s="208"/>
      <c r="B68" s="86"/>
      <c r="C68" s="29"/>
      <c r="D68" s="85"/>
      <c r="E68" s="86"/>
      <c r="F68" s="118"/>
      <c r="G68" s="138"/>
      <c r="H68" s="85"/>
      <c r="I68" s="86"/>
      <c r="J68" s="121"/>
      <c r="K68" s="138"/>
      <c r="L68" s="85"/>
      <c r="M68" s="86"/>
      <c r="N68" s="121"/>
      <c r="O68" s="138"/>
      <c r="P68" s="121"/>
      <c r="Q68" s="200"/>
      <c r="R68" s="218"/>
      <c r="S68" s="29"/>
      <c r="T68" s="85"/>
      <c r="U68" s="86"/>
      <c r="V68" s="121"/>
      <c r="W68" s="165">
        <f t="shared" si="2"/>
        <v>0</v>
      </c>
      <c r="X68" s="132">
        <f t="shared" si="3"/>
        <v>0</v>
      </c>
      <c r="Y68" s="211"/>
      <c r="Z68" s="29"/>
      <c r="AA68" s="40"/>
      <c r="AB68" s="109"/>
      <c r="AC68" s="208"/>
    </row>
    <row r="69" spans="1:29" ht="15.75" thickBot="1" x14ac:dyDescent="0.3">
      <c r="A69" s="208"/>
      <c r="B69" s="86"/>
      <c r="C69" s="29"/>
      <c r="D69" s="85"/>
      <c r="E69" s="86"/>
      <c r="F69" s="118"/>
      <c r="G69" s="138"/>
      <c r="H69" s="85"/>
      <c r="I69" s="86"/>
      <c r="J69" s="121"/>
      <c r="K69" s="138"/>
      <c r="L69" s="85"/>
      <c r="M69" s="86"/>
      <c r="N69" s="121"/>
      <c r="O69" s="138"/>
      <c r="P69" s="121"/>
      <c r="Q69" s="200"/>
      <c r="R69" s="218"/>
      <c r="S69" s="29"/>
      <c r="T69" s="85"/>
      <c r="U69" s="86"/>
      <c r="V69" s="121"/>
      <c r="W69" s="165">
        <f t="shared" si="2"/>
        <v>0</v>
      </c>
      <c r="X69" s="132">
        <f t="shared" si="3"/>
        <v>0</v>
      </c>
      <c r="Y69" s="211"/>
      <c r="Z69" s="29"/>
      <c r="AA69" s="40"/>
      <c r="AB69" s="109"/>
      <c r="AC69" s="208"/>
    </row>
    <row r="70" spans="1:29" ht="15.75" thickBot="1" x14ac:dyDescent="0.3">
      <c r="A70" s="208"/>
      <c r="B70" s="86"/>
      <c r="C70" s="29"/>
      <c r="D70" s="85"/>
      <c r="E70" s="86"/>
      <c r="F70" s="118"/>
      <c r="G70" s="138"/>
      <c r="H70" s="85"/>
      <c r="I70" s="86"/>
      <c r="J70" s="121"/>
      <c r="K70" s="138"/>
      <c r="L70" s="85"/>
      <c r="M70" s="86"/>
      <c r="N70" s="121"/>
      <c r="O70" s="138"/>
      <c r="P70" s="121"/>
      <c r="Q70" s="200"/>
      <c r="R70" s="218"/>
      <c r="S70" s="29"/>
      <c r="T70" s="85"/>
      <c r="U70" s="86"/>
      <c r="V70" s="121"/>
      <c r="W70" s="165">
        <f t="shared" si="2"/>
        <v>0</v>
      </c>
      <c r="X70" s="132">
        <f t="shared" si="3"/>
        <v>0</v>
      </c>
      <c r="Y70" s="211"/>
      <c r="Z70" s="29"/>
      <c r="AA70" s="40"/>
      <c r="AB70" s="109"/>
      <c r="AC70" s="208"/>
    </row>
    <row r="71" spans="1:29" ht="15.75" thickBot="1" x14ac:dyDescent="0.3">
      <c r="A71" s="208"/>
      <c r="B71" s="86"/>
      <c r="C71" s="29"/>
      <c r="D71" s="85"/>
      <c r="E71" s="86"/>
      <c r="F71" s="118"/>
      <c r="G71" s="138"/>
      <c r="H71" s="85"/>
      <c r="I71" s="86"/>
      <c r="J71" s="121"/>
      <c r="K71" s="138"/>
      <c r="L71" s="85"/>
      <c r="M71" s="86"/>
      <c r="N71" s="121"/>
      <c r="O71" s="138"/>
      <c r="P71" s="121"/>
      <c r="Q71" s="200"/>
      <c r="R71" s="218"/>
      <c r="S71" s="29"/>
      <c r="T71" s="85"/>
      <c r="U71" s="86"/>
      <c r="V71" s="121"/>
      <c r="W71" s="165">
        <f t="shared" si="2"/>
        <v>0</v>
      </c>
      <c r="X71" s="132">
        <f t="shared" si="3"/>
        <v>0</v>
      </c>
      <c r="Y71" s="211"/>
      <c r="Z71" s="29"/>
      <c r="AA71" s="40"/>
      <c r="AB71" s="109"/>
      <c r="AC71" s="208"/>
    </row>
    <row r="72" spans="1:29" ht="15.75" thickBot="1" x14ac:dyDescent="0.3">
      <c r="A72" s="208"/>
      <c r="B72" s="86"/>
      <c r="C72" s="29"/>
      <c r="D72" s="85"/>
      <c r="E72" s="86"/>
      <c r="F72" s="118"/>
      <c r="G72" s="138"/>
      <c r="H72" s="85"/>
      <c r="I72" s="86"/>
      <c r="J72" s="121"/>
      <c r="K72" s="138"/>
      <c r="L72" s="85"/>
      <c r="M72" s="86"/>
      <c r="N72" s="121"/>
      <c r="O72" s="138"/>
      <c r="P72" s="121"/>
      <c r="Q72" s="200"/>
      <c r="R72" s="218"/>
      <c r="S72" s="29"/>
      <c r="T72" s="85"/>
      <c r="U72" s="86"/>
      <c r="V72" s="121"/>
      <c r="W72" s="165">
        <f t="shared" si="2"/>
        <v>0</v>
      </c>
      <c r="X72" s="132">
        <f t="shared" si="3"/>
        <v>0</v>
      </c>
      <c r="Y72" s="211"/>
      <c r="Z72" s="29"/>
      <c r="AA72" s="40"/>
      <c r="AB72" s="109"/>
      <c r="AC72" s="208"/>
    </row>
    <row r="73" spans="1:29" ht="15.75" thickBot="1" x14ac:dyDescent="0.3">
      <c r="A73" s="208"/>
      <c r="B73" s="86"/>
      <c r="C73" s="29"/>
      <c r="D73" s="85"/>
      <c r="E73" s="86"/>
      <c r="F73" s="118"/>
      <c r="G73" s="138"/>
      <c r="H73" s="85"/>
      <c r="I73" s="86"/>
      <c r="J73" s="121"/>
      <c r="K73" s="138"/>
      <c r="L73" s="85"/>
      <c r="M73" s="86"/>
      <c r="N73" s="121"/>
      <c r="O73" s="138"/>
      <c r="P73" s="121"/>
      <c r="Q73" s="200"/>
      <c r="R73" s="218"/>
      <c r="S73" s="29"/>
      <c r="T73" s="85"/>
      <c r="U73" s="86"/>
      <c r="V73" s="121"/>
      <c r="W73" s="165">
        <f t="shared" si="2"/>
        <v>0</v>
      </c>
      <c r="X73" s="132">
        <f t="shared" si="3"/>
        <v>0</v>
      </c>
      <c r="Y73" s="211"/>
      <c r="Z73" s="29"/>
      <c r="AA73" s="40"/>
      <c r="AB73" s="109"/>
      <c r="AC73" s="208"/>
    </row>
    <row r="74" spans="1:29" ht="15.75" thickBot="1" x14ac:dyDescent="0.3">
      <c r="A74" s="208"/>
      <c r="B74" s="86"/>
      <c r="C74" s="29"/>
      <c r="D74" s="85"/>
      <c r="E74" s="86"/>
      <c r="F74" s="118"/>
      <c r="G74" s="138"/>
      <c r="H74" s="85"/>
      <c r="I74" s="86"/>
      <c r="J74" s="121"/>
      <c r="K74" s="138"/>
      <c r="L74" s="85"/>
      <c r="M74" s="86"/>
      <c r="N74" s="121"/>
      <c r="O74" s="138"/>
      <c r="P74" s="121"/>
      <c r="Q74" s="200"/>
      <c r="R74" s="218"/>
      <c r="S74" s="29"/>
      <c r="T74" s="85"/>
      <c r="U74" s="86"/>
      <c r="V74" s="121"/>
      <c r="W74" s="165">
        <f t="shared" si="2"/>
        <v>0</v>
      </c>
      <c r="X74" s="132">
        <f t="shared" si="3"/>
        <v>0</v>
      </c>
      <c r="Y74" s="211"/>
      <c r="Z74" s="29"/>
      <c r="AA74" s="40"/>
      <c r="AB74" s="109"/>
      <c r="AC74" s="208"/>
    </row>
    <row r="75" spans="1:29" ht="15.75" thickBot="1" x14ac:dyDescent="0.3">
      <c r="A75" s="208"/>
      <c r="B75" s="86"/>
      <c r="C75" s="29"/>
      <c r="D75" s="85"/>
      <c r="E75" s="86"/>
      <c r="F75" s="118"/>
      <c r="G75" s="138"/>
      <c r="H75" s="85"/>
      <c r="I75" s="86"/>
      <c r="J75" s="121"/>
      <c r="K75" s="138"/>
      <c r="L75" s="85"/>
      <c r="M75" s="86"/>
      <c r="N75" s="121"/>
      <c r="O75" s="138"/>
      <c r="P75" s="121"/>
      <c r="Q75" s="200"/>
      <c r="R75" s="218"/>
      <c r="S75" s="29"/>
      <c r="T75" s="85"/>
      <c r="U75" s="86"/>
      <c r="V75" s="121"/>
      <c r="W75" s="165">
        <f t="shared" si="2"/>
        <v>0</v>
      </c>
      <c r="X75" s="132">
        <f t="shared" si="3"/>
        <v>0</v>
      </c>
      <c r="Y75" s="211"/>
      <c r="Z75" s="29"/>
      <c r="AA75" s="40"/>
      <c r="AB75" s="109"/>
      <c r="AC75" s="208"/>
    </row>
    <row r="76" spans="1:29" ht="15.75" thickBot="1" x14ac:dyDescent="0.3">
      <c r="A76" s="208"/>
      <c r="B76" s="86"/>
      <c r="C76" s="29"/>
      <c r="D76" s="85"/>
      <c r="E76" s="86"/>
      <c r="F76" s="118"/>
      <c r="G76" s="138"/>
      <c r="H76" s="85"/>
      <c r="I76" s="86"/>
      <c r="J76" s="121"/>
      <c r="K76" s="138"/>
      <c r="L76" s="85"/>
      <c r="M76" s="86"/>
      <c r="N76" s="121"/>
      <c r="O76" s="138"/>
      <c r="P76" s="121"/>
      <c r="Q76" s="200"/>
      <c r="R76" s="218"/>
      <c r="S76" s="29"/>
      <c r="T76" s="85"/>
      <c r="U76" s="86"/>
      <c r="V76" s="121"/>
      <c r="W76" s="165">
        <f t="shared" si="2"/>
        <v>0</v>
      </c>
      <c r="X76" s="132">
        <f t="shared" si="3"/>
        <v>0</v>
      </c>
      <c r="Y76" s="211"/>
      <c r="Z76" s="29"/>
      <c r="AA76" s="40"/>
      <c r="AB76" s="109"/>
      <c r="AC76" s="208"/>
    </row>
    <row r="77" spans="1:29" ht="15.75" thickBot="1" x14ac:dyDescent="0.3">
      <c r="A77" s="208"/>
      <c r="B77" s="86"/>
      <c r="C77" s="29"/>
      <c r="D77" s="85"/>
      <c r="E77" s="86"/>
      <c r="F77" s="118"/>
      <c r="G77" s="138"/>
      <c r="H77" s="85"/>
      <c r="I77" s="86"/>
      <c r="J77" s="121"/>
      <c r="K77" s="138"/>
      <c r="L77" s="85"/>
      <c r="M77" s="86"/>
      <c r="N77" s="121"/>
      <c r="O77" s="138"/>
      <c r="P77" s="121"/>
      <c r="Q77" s="200"/>
      <c r="R77" s="218"/>
      <c r="S77" s="29"/>
      <c r="T77" s="85"/>
      <c r="U77" s="86"/>
      <c r="V77" s="121"/>
      <c r="W77" s="165">
        <f t="shared" si="2"/>
        <v>0</v>
      </c>
      <c r="X77" s="132">
        <f t="shared" si="3"/>
        <v>0</v>
      </c>
      <c r="Y77" s="211"/>
      <c r="Z77" s="29"/>
      <c r="AA77" s="40"/>
      <c r="AB77" s="109"/>
      <c r="AC77" s="211"/>
    </row>
    <row r="78" spans="1:29" ht="15.75" thickBot="1" x14ac:dyDescent="0.3">
      <c r="A78" s="208"/>
      <c r="B78" s="86"/>
      <c r="C78" s="29"/>
      <c r="D78" s="85"/>
      <c r="E78" s="86"/>
      <c r="F78" s="118"/>
      <c r="G78" s="138"/>
      <c r="H78" s="85"/>
      <c r="I78" s="86"/>
      <c r="J78" s="121"/>
      <c r="K78" s="138"/>
      <c r="L78" s="85"/>
      <c r="M78" s="86"/>
      <c r="N78" s="121"/>
      <c r="O78" s="138"/>
      <c r="P78" s="121"/>
      <c r="Q78" s="200"/>
      <c r="R78" s="218"/>
      <c r="S78" s="29"/>
      <c r="T78" s="85"/>
      <c r="U78" s="86"/>
      <c r="V78" s="121"/>
      <c r="W78" s="165">
        <f t="shared" si="2"/>
        <v>0</v>
      </c>
      <c r="X78" s="132">
        <f t="shared" si="3"/>
        <v>0</v>
      </c>
      <c r="Y78" s="211"/>
      <c r="Z78" s="29"/>
      <c r="AA78" s="40"/>
      <c r="AB78" s="109"/>
      <c r="AC78" s="211"/>
    </row>
    <row r="79" spans="1:29" ht="15.75" thickBot="1" x14ac:dyDescent="0.3">
      <c r="A79" s="208"/>
      <c r="B79" s="86"/>
      <c r="C79" s="29"/>
      <c r="D79" s="85"/>
      <c r="E79" s="86"/>
      <c r="F79" s="118"/>
      <c r="G79" s="138"/>
      <c r="H79" s="85"/>
      <c r="I79" s="86"/>
      <c r="J79" s="121"/>
      <c r="K79" s="138"/>
      <c r="L79" s="85"/>
      <c r="M79" s="86"/>
      <c r="N79" s="121"/>
      <c r="O79" s="138"/>
      <c r="P79" s="121"/>
      <c r="Q79" s="200"/>
      <c r="R79" s="218"/>
      <c r="S79" s="29"/>
      <c r="T79" s="85"/>
      <c r="U79" s="86"/>
      <c r="V79" s="121"/>
      <c r="W79" s="165">
        <f t="shared" si="2"/>
        <v>0</v>
      </c>
      <c r="X79" s="132">
        <f t="shared" si="3"/>
        <v>0</v>
      </c>
      <c r="Y79" s="211"/>
      <c r="Z79" s="29"/>
      <c r="AA79" s="40"/>
      <c r="AB79" s="109"/>
      <c r="AC79" s="211"/>
    </row>
    <row r="80" spans="1:29" ht="15.75" thickBot="1" x14ac:dyDescent="0.3">
      <c r="A80" s="208"/>
      <c r="B80" s="86"/>
      <c r="C80" s="29"/>
      <c r="D80" s="85"/>
      <c r="E80" s="86"/>
      <c r="F80" s="118"/>
      <c r="G80" s="138"/>
      <c r="H80" s="85"/>
      <c r="I80" s="86"/>
      <c r="J80" s="121"/>
      <c r="K80" s="138"/>
      <c r="L80" s="85"/>
      <c r="M80" s="86"/>
      <c r="N80" s="121"/>
      <c r="O80" s="138"/>
      <c r="P80" s="121"/>
      <c r="Q80" s="200"/>
      <c r="R80" s="218"/>
      <c r="S80" s="29"/>
      <c r="T80" s="85"/>
      <c r="U80" s="86"/>
      <c r="V80" s="121"/>
      <c r="W80" s="165">
        <f t="shared" si="2"/>
        <v>0</v>
      </c>
      <c r="X80" s="132">
        <f t="shared" si="3"/>
        <v>0</v>
      </c>
      <c r="Y80" s="211"/>
      <c r="Z80" s="29"/>
      <c r="AA80" s="40"/>
      <c r="AB80" s="109"/>
      <c r="AC80" s="211"/>
    </row>
    <row r="81" spans="1:29" ht="15.75" thickBot="1" x14ac:dyDescent="0.3">
      <c r="A81" s="208"/>
      <c r="B81" s="86"/>
      <c r="C81" s="29"/>
      <c r="D81" s="85"/>
      <c r="E81" s="86"/>
      <c r="F81" s="118"/>
      <c r="G81" s="138"/>
      <c r="H81" s="85"/>
      <c r="I81" s="86"/>
      <c r="J81" s="121"/>
      <c r="K81" s="138"/>
      <c r="L81" s="85"/>
      <c r="M81" s="86"/>
      <c r="N81" s="121"/>
      <c r="O81" s="138"/>
      <c r="P81" s="121"/>
      <c r="Q81" s="200"/>
      <c r="R81" s="218"/>
      <c r="S81" s="29"/>
      <c r="T81" s="85"/>
      <c r="U81" s="86"/>
      <c r="V81" s="121"/>
      <c r="W81" s="165">
        <f t="shared" si="2"/>
        <v>0</v>
      </c>
      <c r="X81" s="132">
        <f t="shared" si="3"/>
        <v>0</v>
      </c>
      <c r="Y81" s="211"/>
      <c r="Z81" s="29"/>
      <c r="AA81" s="40"/>
      <c r="AB81" s="109"/>
      <c r="AC81" s="211"/>
    </row>
    <row r="82" spans="1:29" ht="15.75" thickBot="1" x14ac:dyDescent="0.3">
      <c r="A82" s="208"/>
      <c r="B82" s="189"/>
      <c r="C82" s="42"/>
      <c r="D82" s="134"/>
      <c r="E82" s="86"/>
      <c r="F82" s="121"/>
      <c r="G82" s="138"/>
      <c r="H82" s="85"/>
      <c r="I82" s="139"/>
      <c r="J82" s="140"/>
      <c r="K82" s="138"/>
      <c r="L82" s="85"/>
      <c r="M82" s="86"/>
      <c r="N82" s="121"/>
      <c r="O82" s="138"/>
      <c r="P82" s="121"/>
      <c r="Q82" s="200"/>
      <c r="R82" s="218"/>
      <c r="S82" s="29"/>
      <c r="T82" s="85"/>
      <c r="U82" s="86"/>
      <c r="V82" s="121"/>
      <c r="W82" s="165">
        <f t="shared" si="2"/>
        <v>0</v>
      </c>
      <c r="X82" s="132">
        <f t="shared" si="3"/>
        <v>0</v>
      </c>
      <c r="Y82" s="211"/>
      <c r="Z82" s="29"/>
      <c r="AA82" s="40"/>
      <c r="AB82" s="109"/>
      <c r="AC82" s="211"/>
    </row>
    <row r="83" spans="1:29" ht="15.75" thickBot="1" x14ac:dyDescent="0.3">
      <c r="A83" s="208"/>
      <c r="B83" s="189"/>
      <c r="C83" s="42"/>
      <c r="D83" s="134"/>
      <c r="E83" s="86"/>
      <c r="F83" s="121"/>
      <c r="G83" s="138"/>
      <c r="H83" s="85"/>
      <c r="I83" s="139"/>
      <c r="J83" s="140"/>
      <c r="K83" s="138"/>
      <c r="L83" s="85"/>
      <c r="M83" s="86"/>
      <c r="N83" s="121"/>
      <c r="O83" s="138"/>
      <c r="P83" s="121"/>
      <c r="Q83" s="200"/>
      <c r="R83" s="218"/>
      <c r="S83" s="29"/>
      <c r="T83" s="85"/>
      <c r="U83" s="86"/>
      <c r="V83" s="121"/>
      <c r="W83" s="165">
        <f t="shared" si="2"/>
        <v>0</v>
      </c>
      <c r="X83" s="132">
        <f t="shared" si="3"/>
        <v>0</v>
      </c>
      <c r="Y83" s="211"/>
      <c r="Z83" s="29"/>
      <c r="AA83" s="40"/>
      <c r="AB83" s="109"/>
      <c r="AC83" s="211"/>
    </row>
    <row r="84" spans="1:29" ht="15.75" thickBot="1" x14ac:dyDescent="0.3">
      <c r="A84" s="208"/>
      <c r="B84" s="86"/>
      <c r="C84" s="29"/>
      <c r="D84" s="85"/>
      <c r="E84" s="86"/>
      <c r="F84" s="121"/>
      <c r="G84" s="138"/>
      <c r="H84" s="85"/>
      <c r="I84" s="86"/>
      <c r="J84" s="121"/>
      <c r="K84" s="138"/>
      <c r="L84" s="85"/>
      <c r="M84" s="86"/>
      <c r="N84" s="121"/>
      <c r="O84" s="138"/>
      <c r="P84" s="121"/>
      <c r="Q84" s="200"/>
      <c r="R84" s="218"/>
      <c r="S84" s="29"/>
      <c r="T84" s="85"/>
      <c r="U84" s="86"/>
      <c r="V84" s="121"/>
      <c r="W84" s="165">
        <f t="shared" si="2"/>
        <v>0</v>
      </c>
      <c r="X84" s="132">
        <f t="shared" si="3"/>
        <v>0</v>
      </c>
      <c r="Y84" s="211"/>
      <c r="Z84" s="29"/>
      <c r="AA84" s="40"/>
      <c r="AB84" s="109"/>
      <c r="AC84" s="211"/>
    </row>
    <row r="85" spans="1:29" ht="15.75" thickBot="1" x14ac:dyDescent="0.3">
      <c r="A85" s="208"/>
      <c r="B85" s="86"/>
      <c r="C85" s="85"/>
      <c r="D85" s="85"/>
      <c r="E85" s="86"/>
      <c r="F85" s="121"/>
      <c r="G85" s="138"/>
      <c r="H85" s="85"/>
      <c r="I85" s="86"/>
      <c r="J85" s="121"/>
      <c r="K85" s="138"/>
      <c r="L85" s="85"/>
      <c r="M85" s="86"/>
      <c r="N85" s="121"/>
      <c r="O85" s="138"/>
      <c r="P85" s="121"/>
      <c r="Q85" s="200"/>
      <c r="R85" s="218"/>
      <c r="S85" s="29"/>
      <c r="T85" s="85"/>
      <c r="U85" s="86"/>
      <c r="V85" s="121"/>
      <c r="W85" s="165">
        <f t="shared" ref="W85:W96" si="4">SUM(F85,H85,J85,L85,N85,P85,R85,T85,V85)</f>
        <v>0</v>
      </c>
      <c r="X85" s="132">
        <f>COUNT(E85,G85,I85,K85,M85,O85,Q85,S85,U85)</f>
        <v>0</v>
      </c>
      <c r="Y85" s="211"/>
      <c r="Z85" s="29"/>
      <c r="AA85" s="40"/>
      <c r="AB85" s="109"/>
      <c r="AC85" s="211"/>
    </row>
    <row r="86" spans="1:29" ht="15.75" thickBot="1" x14ac:dyDescent="0.3">
      <c r="A86" s="208"/>
      <c r="B86" s="86"/>
      <c r="C86" s="85"/>
      <c r="D86" s="85"/>
      <c r="E86" s="86"/>
      <c r="F86" s="121"/>
      <c r="G86" s="138"/>
      <c r="H86" s="85"/>
      <c r="I86" s="86"/>
      <c r="J86" s="121"/>
      <c r="K86" s="138"/>
      <c r="L86" s="85"/>
      <c r="M86" s="86"/>
      <c r="N86" s="121"/>
      <c r="O86" s="138"/>
      <c r="P86" s="121"/>
      <c r="Q86" s="200"/>
      <c r="R86" s="218"/>
      <c r="S86" s="29"/>
      <c r="T86" s="85"/>
      <c r="U86" s="86"/>
      <c r="V86" s="121"/>
      <c r="W86" s="165">
        <f t="shared" si="4"/>
        <v>0</v>
      </c>
      <c r="X86" s="132">
        <f>COUNT(E86,G86,I86,K86,M86,O86,Q86,S86,U86)</f>
        <v>0</v>
      </c>
      <c r="Y86" s="211"/>
      <c r="Z86" s="29"/>
      <c r="AA86" s="40"/>
      <c r="AB86" s="109"/>
      <c r="AC86" s="211"/>
    </row>
    <row r="87" spans="1:29" ht="15.75" thickBot="1" x14ac:dyDescent="0.3">
      <c r="A87" s="208"/>
      <c r="B87" s="86"/>
      <c r="C87" s="85"/>
      <c r="D87" s="85"/>
      <c r="E87" s="86"/>
      <c r="F87" s="121"/>
      <c r="G87" s="138"/>
      <c r="H87" s="85"/>
      <c r="I87" s="86"/>
      <c r="J87" s="121"/>
      <c r="K87" s="138"/>
      <c r="L87" s="85"/>
      <c r="M87" s="86"/>
      <c r="N87" s="121"/>
      <c r="O87" s="138"/>
      <c r="P87" s="121"/>
      <c r="Q87" s="200"/>
      <c r="R87" s="218"/>
      <c r="S87" s="29"/>
      <c r="T87" s="85"/>
      <c r="U87" s="86"/>
      <c r="V87" s="121"/>
      <c r="W87" s="165">
        <f t="shared" si="4"/>
        <v>0</v>
      </c>
      <c r="X87" s="132">
        <f>COUNT(E87,G87,I87,K87,M87,O87,Q87,S87,U87)</f>
        <v>0</v>
      </c>
      <c r="Y87" s="211"/>
      <c r="Z87" s="29"/>
      <c r="AA87" s="40"/>
      <c r="AB87" s="109"/>
      <c r="AC87" s="211"/>
    </row>
    <row r="88" spans="1:29" ht="15.75" thickBot="1" x14ac:dyDescent="0.3">
      <c r="A88" s="208"/>
      <c r="B88" s="86"/>
      <c r="C88" s="85"/>
      <c r="D88" s="85"/>
      <c r="E88" s="86"/>
      <c r="F88" s="121"/>
      <c r="G88" s="138"/>
      <c r="H88" s="85"/>
      <c r="I88" s="86"/>
      <c r="J88" s="121"/>
      <c r="K88" s="138"/>
      <c r="L88" s="85"/>
      <c r="M88" s="86"/>
      <c r="N88" s="121"/>
      <c r="O88" s="138"/>
      <c r="P88" s="121"/>
      <c r="Q88" s="200"/>
      <c r="R88" s="218"/>
      <c r="S88" s="29"/>
      <c r="T88" s="85"/>
      <c r="U88" s="86"/>
      <c r="V88" s="121"/>
      <c r="W88" s="165">
        <f t="shared" si="4"/>
        <v>0</v>
      </c>
      <c r="X88" s="132">
        <f>COUNT(E88,G88,I88,K88,M88,O88,Q88,S88,U88)</f>
        <v>0</v>
      </c>
      <c r="Y88" s="211"/>
      <c r="Z88" s="29"/>
      <c r="AA88" s="40"/>
      <c r="AB88" s="109"/>
      <c r="AC88" s="211"/>
    </row>
    <row r="89" spans="1:29" ht="15.75" thickBot="1" x14ac:dyDescent="0.3">
      <c r="A89" s="208"/>
      <c r="B89" s="86"/>
      <c r="C89" s="85"/>
      <c r="D89" s="85"/>
      <c r="E89" s="86"/>
      <c r="F89" s="121"/>
      <c r="G89" s="138"/>
      <c r="H89" s="85"/>
      <c r="I89" s="86"/>
      <c r="J89" s="121"/>
      <c r="K89" s="138"/>
      <c r="L89" s="85"/>
      <c r="M89" s="86"/>
      <c r="N89" s="121"/>
      <c r="O89" s="138"/>
      <c r="P89" s="121"/>
      <c r="Q89" s="200"/>
      <c r="R89" s="218"/>
      <c r="S89" s="29"/>
      <c r="T89" s="85"/>
      <c r="U89" s="86"/>
      <c r="V89" s="121"/>
      <c r="W89" s="165">
        <f t="shared" si="4"/>
        <v>0</v>
      </c>
      <c r="X89" s="132">
        <f>COUNT(E89,G89,I89,K89,M89,O89,Q89,S89,U89)</f>
        <v>0</v>
      </c>
      <c r="Y89" s="211"/>
      <c r="Z89" s="29"/>
      <c r="AA89" s="40"/>
      <c r="AB89" s="109"/>
      <c r="AC89" s="211"/>
    </row>
    <row r="90" spans="1:29" ht="15.75" thickBot="1" x14ac:dyDescent="0.3">
      <c r="A90" s="208"/>
      <c r="B90" s="86"/>
      <c r="C90" s="85"/>
      <c r="D90" s="85"/>
      <c r="E90" s="86"/>
      <c r="F90" s="121"/>
      <c r="G90" s="138"/>
      <c r="H90" s="85"/>
      <c r="I90" s="86"/>
      <c r="J90" s="121"/>
      <c r="K90" s="138"/>
      <c r="L90" s="85"/>
      <c r="M90" s="86"/>
      <c r="N90" s="121"/>
      <c r="O90" s="138"/>
      <c r="P90" s="121"/>
      <c r="Q90" s="200"/>
      <c r="R90" s="218"/>
      <c r="S90" s="29"/>
      <c r="T90" s="85"/>
      <c r="U90" s="86"/>
      <c r="V90" s="121"/>
      <c r="W90" s="165">
        <f t="shared" si="4"/>
        <v>0</v>
      </c>
      <c r="X90" s="132">
        <f t="shared" ref="X90:X96" si="5">COUNT(E90,G90,I90,K90,M90,O90,Q90,S90,U90)</f>
        <v>0</v>
      </c>
      <c r="Y90" s="211"/>
      <c r="Z90" s="29"/>
      <c r="AA90" s="40"/>
      <c r="AB90" s="109"/>
      <c r="AC90" s="211"/>
    </row>
    <row r="91" spans="1:29" ht="15.75" thickBot="1" x14ac:dyDescent="0.3">
      <c r="A91" s="208"/>
      <c r="B91" s="86"/>
      <c r="C91" s="85"/>
      <c r="D91" s="85"/>
      <c r="E91" s="86"/>
      <c r="F91" s="121"/>
      <c r="G91" s="138"/>
      <c r="H91" s="85"/>
      <c r="I91" s="86"/>
      <c r="J91" s="121"/>
      <c r="K91" s="138"/>
      <c r="L91" s="85"/>
      <c r="M91" s="86"/>
      <c r="N91" s="121"/>
      <c r="O91" s="138"/>
      <c r="P91" s="121"/>
      <c r="Q91" s="200"/>
      <c r="R91" s="218"/>
      <c r="S91" s="29"/>
      <c r="T91" s="85"/>
      <c r="U91" s="86"/>
      <c r="V91" s="121"/>
      <c r="W91" s="165">
        <f t="shared" si="4"/>
        <v>0</v>
      </c>
      <c r="X91" s="132">
        <f t="shared" si="5"/>
        <v>0</v>
      </c>
      <c r="Y91" s="211"/>
      <c r="Z91" s="29"/>
      <c r="AA91" s="40"/>
      <c r="AB91" s="109"/>
      <c r="AC91" s="211"/>
    </row>
    <row r="92" spans="1:29" ht="15.75" thickBot="1" x14ac:dyDescent="0.3">
      <c r="A92" s="208"/>
      <c r="B92" s="86"/>
      <c r="C92" s="85"/>
      <c r="D92" s="85"/>
      <c r="E92" s="86"/>
      <c r="F92" s="121"/>
      <c r="G92" s="138"/>
      <c r="H92" s="85"/>
      <c r="I92" s="86"/>
      <c r="J92" s="121"/>
      <c r="K92" s="138"/>
      <c r="L92" s="85"/>
      <c r="M92" s="86"/>
      <c r="N92" s="121"/>
      <c r="O92" s="138"/>
      <c r="P92" s="121"/>
      <c r="Q92" s="200"/>
      <c r="R92" s="218"/>
      <c r="S92" s="29"/>
      <c r="T92" s="85"/>
      <c r="U92" s="86"/>
      <c r="V92" s="121"/>
      <c r="W92" s="165">
        <f t="shared" si="4"/>
        <v>0</v>
      </c>
      <c r="X92" s="132">
        <f t="shared" si="5"/>
        <v>0</v>
      </c>
      <c r="Y92" s="211"/>
      <c r="Z92" s="29"/>
      <c r="AA92" s="40"/>
      <c r="AB92" s="109"/>
      <c r="AC92" s="211"/>
    </row>
    <row r="93" spans="1:29" ht="15.75" thickBot="1" x14ac:dyDescent="0.3">
      <c r="A93" s="208"/>
      <c r="B93" s="86"/>
      <c r="C93" s="85"/>
      <c r="D93" s="85"/>
      <c r="E93" s="86"/>
      <c r="F93" s="121"/>
      <c r="G93" s="138"/>
      <c r="H93" s="85"/>
      <c r="I93" s="86"/>
      <c r="J93" s="121"/>
      <c r="K93" s="138"/>
      <c r="L93" s="85"/>
      <c r="M93" s="86"/>
      <c r="N93" s="121"/>
      <c r="O93" s="138"/>
      <c r="P93" s="121"/>
      <c r="Q93" s="200"/>
      <c r="R93" s="218"/>
      <c r="S93" s="29"/>
      <c r="T93" s="85"/>
      <c r="U93" s="86"/>
      <c r="V93" s="121"/>
      <c r="W93" s="165">
        <f t="shared" si="4"/>
        <v>0</v>
      </c>
      <c r="X93" s="132">
        <f t="shared" si="5"/>
        <v>0</v>
      </c>
      <c r="Y93" s="211"/>
      <c r="Z93" s="29"/>
      <c r="AA93" s="40"/>
      <c r="AB93" s="109"/>
      <c r="AC93" s="211"/>
    </row>
    <row r="94" spans="1:29" ht="15.75" thickBot="1" x14ac:dyDescent="0.3">
      <c r="A94" s="208"/>
      <c r="B94" s="86"/>
      <c r="C94" s="85"/>
      <c r="D94" s="85"/>
      <c r="E94" s="86"/>
      <c r="F94" s="121"/>
      <c r="G94" s="138"/>
      <c r="H94" s="85"/>
      <c r="I94" s="86"/>
      <c r="J94" s="121"/>
      <c r="K94" s="138"/>
      <c r="L94" s="85"/>
      <c r="M94" s="86"/>
      <c r="N94" s="121"/>
      <c r="O94" s="138"/>
      <c r="P94" s="121"/>
      <c r="Q94" s="200"/>
      <c r="R94" s="218"/>
      <c r="S94" s="29"/>
      <c r="T94" s="85"/>
      <c r="U94" s="86"/>
      <c r="V94" s="121"/>
      <c r="W94" s="168">
        <f t="shared" si="4"/>
        <v>0</v>
      </c>
      <c r="X94" s="36">
        <f t="shared" si="5"/>
        <v>0</v>
      </c>
      <c r="Y94" s="211"/>
      <c r="Z94" s="29"/>
      <c r="AA94" s="40"/>
      <c r="AB94" s="109"/>
      <c r="AC94" s="211"/>
    </row>
    <row r="95" spans="1:29" ht="15.75" thickBot="1" x14ac:dyDescent="0.3">
      <c r="A95" s="208"/>
      <c r="B95" s="86"/>
      <c r="C95" s="85"/>
      <c r="D95" s="85"/>
      <c r="E95" s="86"/>
      <c r="F95" s="121"/>
      <c r="G95" s="138"/>
      <c r="H95" s="85"/>
      <c r="I95" s="86"/>
      <c r="J95" s="121"/>
      <c r="K95" s="138"/>
      <c r="L95" s="85"/>
      <c r="M95" s="86"/>
      <c r="N95" s="121"/>
      <c r="O95" s="138"/>
      <c r="P95" s="121"/>
      <c r="Q95" s="200"/>
      <c r="R95" s="218"/>
      <c r="S95" s="29"/>
      <c r="T95" s="85"/>
      <c r="U95" s="86"/>
      <c r="V95" s="121"/>
      <c r="W95" s="168">
        <f t="shared" si="4"/>
        <v>0</v>
      </c>
      <c r="X95" s="36">
        <f t="shared" si="5"/>
        <v>0</v>
      </c>
      <c r="Y95" s="211"/>
      <c r="Z95" s="29"/>
      <c r="AA95" s="40"/>
      <c r="AB95" s="109"/>
      <c r="AC95" s="211"/>
    </row>
    <row r="96" spans="1:29" ht="15.75" thickBot="1" x14ac:dyDescent="0.3">
      <c r="A96" s="208"/>
      <c r="B96" s="87"/>
      <c r="C96" s="88"/>
      <c r="D96" s="88"/>
      <c r="E96" s="87"/>
      <c r="F96" s="122"/>
      <c r="G96" s="143"/>
      <c r="H96" s="88"/>
      <c r="I96" s="87"/>
      <c r="J96" s="122"/>
      <c r="K96" s="143"/>
      <c r="L96" s="88"/>
      <c r="M96" s="87"/>
      <c r="N96" s="122"/>
      <c r="O96" s="143"/>
      <c r="P96" s="122"/>
      <c r="Q96" s="219"/>
      <c r="R96" s="220"/>
      <c r="S96" s="179"/>
      <c r="T96" s="88"/>
      <c r="U96" s="87"/>
      <c r="V96" s="122"/>
      <c r="W96" s="169">
        <f t="shared" si="4"/>
        <v>0</v>
      </c>
      <c r="X96" s="90">
        <f t="shared" si="5"/>
        <v>0</v>
      </c>
      <c r="Y96" s="211"/>
      <c r="Z96" s="29"/>
      <c r="AA96" s="40"/>
      <c r="AB96" s="109"/>
      <c r="AC96" s="211"/>
    </row>
    <row r="97" spans="1:29" x14ac:dyDescent="0.2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9"/>
      <c r="X97" s="221"/>
      <c r="Y97" s="211"/>
      <c r="Z97" s="211"/>
      <c r="AA97" s="215"/>
      <c r="AB97" s="211"/>
      <c r="AC97" s="211"/>
    </row>
  </sheetData>
  <protectedRanges>
    <protectedRange sqref="E3:F3 I3:V3" name="Bereik1"/>
    <protectedRange sqref="B82:D96 K82:V96 E84:J96 G82:J83 G5:V10 G39:V81 I11:V23 G11:G25 G26:H38 K24:V38 I24:I38 B5:E81 Z5:AA96" name="Bereik2"/>
    <protectedRange sqref="Z4:AA4" name="Bereik3"/>
    <protectedRange sqref="H11:H25 J24:J38 F5:F81" name="Bereik2_3_1"/>
  </protectedRanges>
  <sortState xmlns:xlrd2="http://schemas.microsoft.com/office/spreadsheetml/2017/richdata2" ref="B5:X31">
    <sortCondition ref="B5:B31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97"/>
  <sheetViews>
    <sheetView topLeftCell="A10" workbookViewId="0">
      <selection activeCell="AH15" sqref="AH15"/>
    </sheetView>
  </sheetViews>
  <sheetFormatPr defaultRowHeight="15" x14ac:dyDescent="0.25"/>
  <cols>
    <col min="1" max="1" width="2.7109375" customWidth="1"/>
    <col min="2" max="2" width="16.42578125" customWidth="1"/>
    <col min="3" max="3" width="20.2851562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19.28515625" bestFit="1" customWidth="1"/>
    <col min="28" max="28" width="10.42578125" bestFit="1" customWidth="1"/>
  </cols>
  <sheetData>
    <row r="1" spans="1:29" ht="27" customHeight="1" thickBot="1" x14ac:dyDescent="0.45">
      <c r="A1" s="223"/>
      <c r="B1" s="223"/>
      <c r="C1" s="223"/>
      <c r="D1" s="223"/>
      <c r="E1" s="276" t="s">
        <v>63</v>
      </c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23"/>
      <c r="X1" s="224"/>
      <c r="Y1" s="234"/>
      <c r="Z1" s="225" t="s">
        <v>0</v>
      </c>
      <c r="AA1" s="226"/>
      <c r="AB1" s="227"/>
      <c r="AC1" s="228"/>
    </row>
    <row r="2" spans="1:29" ht="15.75" thickBot="1" x14ac:dyDescent="0.3">
      <c r="A2" s="228"/>
      <c r="B2" s="228"/>
      <c r="C2" s="228"/>
      <c r="D2" s="228"/>
      <c r="E2" s="266" t="s">
        <v>1</v>
      </c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8"/>
      <c r="W2" s="229"/>
      <c r="X2" s="230"/>
      <c r="Y2" s="231"/>
      <c r="Z2" s="50"/>
      <c r="AA2" s="126" t="s">
        <v>2</v>
      </c>
      <c r="AB2" s="12">
        <f ca="1">TODAY()</f>
        <v>44493</v>
      </c>
      <c r="AC2" s="228"/>
    </row>
    <row r="3" spans="1:29" ht="15.75" thickBot="1" x14ac:dyDescent="0.3">
      <c r="A3" s="228"/>
      <c r="B3" s="228"/>
      <c r="C3" s="228"/>
      <c r="D3" s="228"/>
      <c r="E3" s="269" t="s">
        <v>61</v>
      </c>
      <c r="F3" s="270"/>
      <c r="G3" s="271" t="s">
        <v>88</v>
      </c>
      <c r="H3" s="272"/>
      <c r="I3" s="263" t="s">
        <v>3</v>
      </c>
      <c r="J3" s="270"/>
      <c r="K3" s="263"/>
      <c r="L3" s="270"/>
      <c r="M3" s="263"/>
      <c r="N3" s="270"/>
      <c r="O3" s="263"/>
      <c r="P3" s="270"/>
      <c r="Q3" s="263"/>
      <c r="R3" s="270"/>
      <c r="S3" s="263"/>
      <c r="T3" s="270"/>
      <c r="U3" s="263"/>
      <c r="V3" s="273"/>
      <c r="W3" s="114" t="s">
        <v>4</v>
      </c>
      <c r="X3" s="115" t="s">
        <v>5</v>
      </c>
      <c r="Y3" s="232"/>
      <c r="Z3" s="51"/>
      <c r="AA3" s="83" t="s">
        <v>6</v>
      </c>
      <c r="AB3" s="104" t="s">
        <v>0</v>
      </c>
      <c r="AC3" s="228"/>
    </row>
    <row r="4" spans="1:29" ht="15.75" thickBot="1" x14ac:dyDescent="0.3">
      <c r="A4" s="250"/>
      <c r="B4" s="248" t="s">
        <v>7</v>
      </c>
      <c r="C4" s="74" t="s">
        <v>8</v>
      </c>
      <c r="D4" s="74" t="s">
        <v>9</v>
      </c>
      <c r="E4" s="127" t="s">
        <v>15</v>
      </c>
      <c r="F4" s="222" t="s">
        <v>11</v>
      </c>
      <c r="G4" s="159" t="s">
        <v>15</v>
      </c>
      <c r="H4" s="160" t="s">
        <v>11</v>
      </c>
      <c r="I4" s="160" t="s">
        <v>15</v>
      </c>
      <c r="J4" s="160" t="s">
        <v>11</v>
      </c>
      <c r="K4" s="160" t="s">
        <v>15</v>
      </c>
      <c r="L4" s="160" t="s">
        <v>11</v>
      </c>
      <c r="M4" s="160" t="s">
        <v>15</v>
      </c>
      <c r="N4" s="160" t="s">
        <v>11</v>
      </c>
      <c r="O4" s="160" t="s">
        <v>15</v>
      </c>
      <c r="P4" s="160" t="s">
        <v>11</v>
      </c>
      <c r="Q4" s="160" t="s">
        <v>15</v>
      </c>
      <c r="R4" s="160" t="s">
        <v>11</v>
      </c>
      <c r="S4" s="160" t="s">
        <v>15</v>
      </c>
      <c r="T4" s="160" t="s">
        <v>11</v>
      </c>
      <c r="U4" s="160" t="s">
        <v>15</v>
      </c>
      <c r="V4" s="160" t="s">
        <v>11</v>
      </c>
      <c r="W4" s="128" t="s">
        <v>6</v>
      </c>
      <c r="X4" s="117" t="s">
        <v>12</v>
      </c>
      <c r="Y4" s="232"/>
      <c r="Z4" s="129" t="s">
        <v>7</v>
      </c>
      <c r="AA4" s="130" t="s">
        <v>13</v>
      </c>
      <c r="AB4" s="107" t="s">
        <v>13</v>
      </c>
      <c r="AC4" s="228"/>
    </row>
    <row r="5" spans="1:29" ht="15.75" thickBot="1" x14ac:dyDescent="0.3">
      <c r="A5" s="250"/>
      <c r="B5" s="29" t="s">
        <v>186</v>
      </c>
      <c r="C5" s="29" t="s">
        <v>69</v>
      </c>
      <c r="D5" s="29">
        <v>1965</v>
      </c>
      <c r="E5" s="29"/>
      <c r="F5" s="29"/>
      <c r="G5" s="170">
        <v>14</v>
      </c>
      <c r="H5" s="171">
        <v>2</v>
      </c>
      <c r="I5" s="166"/>
      <c r="J5" s="167"/>
      <c r="K5" s="170"/>
      <c r="L5" s="171"/>
      <c r="M5" s="166"/>
      <c r="N5" s="167"/>
      <c r="O5" s="170"/>
      <c r="P5" s="167"/>
      <c r="Q5" s="216"/>
      <c r="R5" s="217"/>
      <c r="S5" s="62"/>
      <c r="T5" s="31"/>
      <c r="U5" s="166"/>
      <c r="V5" s="167"/>
      <c r="W5" s="165">
        <f t="shared" ref="W5:W37" si="0">SUM(F5,H5,J5,L5,N5,P5,R5,T5,V5)</f>
        <v>2</v>
      </c>
      <c r="X5" s="131">
        <f t="shared" ref="X5:X37" si="1">COUNT(E5,G5,I5,K5,M5,O5,Q5,S5,U5)</f>
        <v>1</v>
      </c>
      <c r="Y5" s="231"/>
      <c r="Z5" s="29" t="s">
        <v>66</v>
      </c>
      <c r="AA5" s="40">
        <v>38</v>
      </c>
      <c r="AB5" s="109">
        <v>1</v>
      </c>
      <c r="AC5" s="228"/>
    </row>
    <row r="6" spans="1:29" ht="15.75" thickBot="1" x14ac:dyDescent="0.3">
      <c r="A6" s="250"/>
      <c r="B6" s="29" t="s">
        <v>416</v>
      </c>
      <c r="C6" s="29" t="s">
        <v>20</v>
      </c>
      <c r="D6" s="29">
        <v>1996</v>
      </c>
      <c r="E6" s="29"/>
      <c r="F6" s="29"/>
      <c r="G6" s="138"/>
      <c r="H6" s="85"/>
      <c r="I6" s="86">
        <v>2</v>
      </c>
      <c r="J6" s="121">
        <v>20</v>
      </c>
      <c r="K6" s="138"/>
      <c r="L6" s="85"/>
      <c r="M6" s="86"/>
      <c r="N6" s="121"/>
      <c r="O6" s="138"/>
      <c r="P6" s="121"/>
      <c r="Q6" s="200"/>
      <c r="R6" s="218"/>
      <c r="S6" s="29"/>
      <c r="T6" s="85"/>
      <c r="U6" s="86"/>
      <c r="V6" s="121"/>
      <c r="W6" s="165">
        <f t="shared" si="0"/>
        <v>20</v>
      </c>
      <c r="X6" s="131">
        <f t="shared" si="1"/>
        <v>1</v>
      </c>
      <c r="Y6" s="231"/>
      <c r="Z6" s="29" t="s">
        <v>64</v>
      </c>
      <c r="AA6" s="40">
        <v>25</v>
      </c>
      <c r="AB6" s="109">
        <v>2</v>
      </c>
      <c r="AC6" s="228"/>
    </row>
    <row r="7" spans="1:29" ht="15.75" thickBot="1" x14ac:dyDescent="0.3">
      <c r="A7" s="250"/>
      <c r="B7" s="29" t="s">
        <v>66</v>
      </c>
      <c r="C7" s="29" t="s">
        <v>17</v>
      </c>
      <c r="D7" s="29">
        <v>1969</v>
      </c>
      <c r="E7" s="29">
        <v>2</v>
      </c>
      <c r="F7" s="29">
        <v>20</v>
      </c>
      <c r="G7" s="138">
        <v>3</v>
      </c>
      <c r="H7" s="85">
        <v>18</v>
      </c>
      <c r="I7" s="86"/>
      <c r="J7" s="121"/>
      <c r="K7" s="138"/>
      <c r="L7" s="85"/>
      <c r="M7" s="86"/>
      <c r="N7" s="121"/>
      <c r="O7" s="138"/>
      <c r="P7" s="121"/>
      <c r="Q7" s="200"/>
      <c r="R7" s="218"/>
      <c r="S7" s="29"/>
      <c r="T7" s="85"/>
      <c r="U7" s="86"/>
      <c r="V7" s="121"/>
      <c r="W7" s="165">
        <f t="shared" si="0"/>
        <v>38</v>
      </c>
      <c r="X7" s="131">
        <f t="shared" si="1"/>
        <v>2</v>
      </c>
      <c r="Y7" s="231"/>
      <c r="Z7" s="29" t="s">
        <v>172</v>
      </c>
      <c r="AA7" s="40">
        <v>25</v>
      </c>
      <c r="AB7" s="109">
        <v>3</v>
      </c>
      <c r="AC7" s="228"/>
    </row>
    <row r="8" spans="1:29" ht="15.75" thickBot="1" x14ac:dyDescent="0.3">
      <c r="A8" s="250"/>
      <c r="B8" s="29" t="s">
        <v>418</v>
      </c>
      <c r="C8" s="29" t="s">
        <v>310</v>
      </c>
      <c r="D8" s="29">
        <v>1981</v>
      </c>
      <c r="E8" s="29"/>
      <c r="F8" s="29"/>
      <c r="G8" s="29"/>
      <c r="H8" s="29"/>
      <c r="I8" s="86">
        <v>4</v>
      </c>
      <c r="J8" s="121">
        <v>16</v>
      </c>
      <c r="K8" s="138"/>
      <c r="L8" s="85"/>
      <c r="M8" s="86"/>
      <c r="N8" s="121"/>
      <c r="O8" s="138"/>
      <c r="P8" s="121"/>
      <c r="Q8" s="200"/>
      <c r="R8" s="218"/>
      <c r="S8" s="29"/>
      <c r="T8" s="85"/>
      <c r="U8" s="86"/>
      <c r="V8" s="121"/>
      <c r="W8" s="165">
        <f t="shared" si="0"/>
        <v>16</v>
      </c>
      <c r="X8" s="131">
        <f t="shared" si="1"/>
        <v>1</v>
      </c>
      <c r="Y8" s="231"/>
      <c r="Z8" s="29" t="s">
        <v>414</v>
      </c>
      <c r="AA8" s="40">
        <v>25</v>
      </c>
      <c r="AB8" s="109">
        <v>4</v>
      </c>
      <c r="AC8" s="228"/>
    </row>
    <row r="9" spans="1:29" ht="15.75" thickBot="1" x14ac:dyDescent="0.3">
      <c r="A9" s="250"/>
      <c r="B9" s="29" t="s">
        <v>422</v>
      </c>
      <c r="C9" s="29" t="s">
        <v>91</v>
      </c>
      <c r="D9" s="29">
        <v>1987</v>
      </c>
      <c r="E9" s="29"/>
      <c r="F9" s="29"/>
      <c r="G9" s="29"/>
      <c r="H9" s="29"/>
      <c r="I9" s="86">
        <v>7</v>
      </c>
      <c r="J9" s="121">
        <v>10</v>
      </c>
      <c r="K9" s="138"/>
      <c r="L9" s="85"/>
      <c r="M9" s="86"/>
      <c r="N9" s="121"/>
      <c r="O9" s="138"/>
      <c r="P9" s="121"/>
      <c r="Q9" s="200"/>
      <c r="R9" s="218"/>
      <c r="S9" s="29"/>
      <c r="T9" s="85"/>
      <c r="U9" s="86"/>
      <c r="V9" s="121"/>
      <c r="W9" s="165">
        <f t="shared" si="0"/>
        <v>10</v>
      </c>
      <c r="X9" s="131">
        <f t="shared" si="1"/>
        <v>1</v>
      </c>
      <c r="Y9" s="231"/>
      <c r="Z9" s="29" t="s">
        <v>175</v>
      </c>
      <c r="AA9" s="40">
        <v>22</v>
      </c>
      <c r="AB9" s="109">
        <v>5</v>
      </c>
      <c r="AC9" s="228"/>
    </row>
    <row r="10" spans="1:29" ht="15.75" thickBot="1" x14ac:dyDescent="0.3">
      <c r="A10" s="250"/>
      <c r="B10" s="29" t="s">
        <v>183</v>
      </c>
      <c r="C10" s="29" t="s">
        <v>17</v>
      </c>
      <c r="D10" s="29">
        <v>1957</v>
      </c>
      <c r="E10" s="29"/>
      <c r="F10" s="29"/>
      <c r="G10" s="29">
        <v>11</v>
      </c>
      <c r="H10" s="29">
        <v>5</v>
      </c>
      <c r="I10" s="86"/>
      <c r="J10" s="121"/>
      <c r="K10" s="138"/>
      <c r="L10" s="85"/>
      <c r="M10" s="86"/>
      <c r="N10" s="121"/>
      <c r="O10" s="138"/>
      <c r="P10" s="121"/>
      <c r="Q10" s="200"/>
      <c r="R10" s="218"/>
      <c r="S10" s="29"/>
      <c r="T10" s="85"/>
      <c r="U10" s="86"/>
      <c r="V10" s="121"/>
      <c r="W10" s="165">
        <f t="shared" si="0"/>
        <v>5</v>
      </c>
      <c r="X10" s="131">
        <f t="shared" si="1"/>
        <v>1</v>
      </c>
      <c r="Y10" s="231"/>
      <c r="Z10" s="29" t="s">
        <v>416</v>
      </c>
      <c r="AA10" s="40">
        <v>20</v>
      </c>
      <c r="AB10" s="109">
        <v>6</v>
      </c>
      <c r="AC10" s="228"/>
    </row>
    <row r="11" spans="1:29" ht="15.75" thickBot="1" x14ac:dyDescent="0.3">
      <c r="A11" s="250"/>
      <c r="B11" s="29" t="s">
        <v>182</v>
      </c>
      <c r="C11" s="29" t="s">
        <v>61</v>
      </c>
      <c r="D11" s="29">
        <v>1973</v>
      </c>
      <c r="E11" s="29"/>
      <c r="F11" s="29"/>
      <c r="G11" s="29">
        <v>10</v>
      </c>
      <c r="H11" s="29">
        <v>6</v>
      </c>
      <c r="I11" s="86"/>
      <c r="J11" s="121"/>
      <c r="K11" s="138"/>
      <c r="L11" s="85"/>
      <c r="M11" s="86"/>
      <c r="N11" s="121"/>
      <c r="O11" s="138"/>
      <c r="P11" s="121"/>
      <c r="Q11" s="200"/>
      <c r="R11" s="218"/>
      <c r="S11" s="29"/>
      <c r="T11" s="85"/>
      <c r="U11" s="86"/>
      <c r="V11" s="121"/>
      <c r="W11" s="165">
        <f t="shared" si="0"/>
        <v>6</v>
      </c>
      <c r="X11" s="131">
        <f t="shared" si="1"/>
        <v>1</v>
      </c>
      <c r="Y11" s="231"/>
      <c r="Z11" s="29" t="s">
        <v>173</v>
      </c>
      <c r="AA11" s="40">
        <v>20</v>
      </c>
      <c r="AB11" s="109">
        <v>7</v>
      </c>
      <c r="AC11" s="228"/>
    </row>
    <row r="12" spans="1:29" ht="15.75" thickBot="1" x14ac:dyDescent="0.3">
      <c r="A12" s="250"/>
      <c r="B12" s="29" t="s">
        <v>173</v>
      </c>
      <c r="C12" s="29" t="s">
        <v>174</v>
      </c>
      <c r="D12" s="29">
        <v>1980</v>
      </c>
      <c r="E12" s="29"/>
      <c r="F12" s="29"/>
      <c r="G12" s="29">
        <v>2</v>
      </c>
      <c r="H12" s="29">
        <v>20</v>
      </c>
      <c r="I12" s="86"/>
      <c r="J12" s="121"/>
      <c r="K12" s="138"/>
      <c r="L12" s="85"/>
      <c r="M12" s="86"/>
      <c r="N12" s="121"/>
      <c r="O12" s="138"/>
      <c r="P12" s="121"/>
      <c r="Q12" s="200"/>
      <c r="R12" s="218"/>
      <c r="S12" s="29"/>
      <c r="T12" s="85"/>
      <c r="U12" s="86"/>
      <c r="V12" s="121"/>
      <c r="W12" s="165">
        <f t="shared" si="0"/>
        <v>20</v>
      </c>
      <c r="X12" s="131">
        <f t="shared" si="1"/>
        <v>1</v>
      </c>
      <c r="Y12" s="231"/>
      <c r="Z12" s="29" t="s">
        <v>68</v>
      </c>
      <c r="AA12" s="40">
        <v>18</v>
      </c>
      <c r="AB12" s="109">
        <v>8</v>
      </c>
      <c r="AC12" s="228"/>
    </row>
    <row r="13" spans="1:29" ht="15.75" thickBot="1" x14ac:dyDescent="0.3">
      <c r="A13" s="250"/>
      <c r="B13" s="29" t="s">
        <v>185</v>
      </c>
      <c r="C13" s="29" t="s">
        <v>17</v>
      </c>
      <c r="D13" s="29">
        <v>1987</v>
      </c>
      <c r="E13" s="29"/>
      <c r="F13" s="29"/>
      <c r="G13" s="29">
        <v>13</v>
      </c>
      <c r="H13" s="29">
        <v>3</v>
      </c>
      <c r="I13" s="86"/>
      <c r="J13" s="121"/>
      <c r="K13" s="138"/>
      <c r="L13" s="85"/>
      <c r="M13" s="86"/>
      <c r="N13" s="121"/>
      <c r="O13" s="138"/>
      <c r="P13" s="121"/>
      <c r="Q13" s="200"/>
      <c r="R13" s="218"/>
      <c r="S13" s="29"/>
      <c r="T13" s="85"/>
      <c r="U13" s="86"/>
      <c r="V13" s="121"/>
      <c r="W13" s="165">
        <f t="shared" si="0"/>
        <v>3</v>
      </c>
      <c r="X13" s="131">
        <f t="shared" si="1"/>
        <v>1</v>
      </c>
      <c r="Y13" s="231"/>
      <c r="Z13" s="29" t="s">
        <v>417</v>
      </c>
      <c r="AA13" s="40">
        <v>18</v>
      </c>
      <c r="AB13" s="109">
        <v>9</v>
      </c>
      <c r="AC13" s="228"/>
    </row>
    <row r="14" spans="1:29" ht="15.75" thickBot="1" x14ac:dyDescent="0.3">
      <c r="A14" s="250"/>
      <c r="B14" s="29" t="s">
        <v>178</v>
      </c>
      <c r="C14" s="29" t="s">
        <v>109</v>
      </c>
      <c r="D14" s="29">
        <v>1993</v>
      </c>
      <c r="E14" s="29"/>
      <c r="F14" s="29"/>
      <c r="G14" s="29">
        <v>6</v>
      </c>
      <c r="H14" s="29">
        <v>12</v>
      </c>
      <c r="I14" s="86"/>
      <c r="J14" s="121"/>
      <c r="K14" s="138"/>
      <c r="L14" s="85"/>
      <c r="M14" s="86"/>
      <c r="N14" s="121"/>
      <c r="O14" s="138"/>
      <c r="P14" s="121"/>
      <c r="Q14" s="200"/>
      <c r="R14" s="218"/>
      <c r="S14" s="29"/>
      <c r="T14" s="85"/>
      <c r="U14" s="86"/>
      <c r="V14" s="121"/>
      <c r="W14" s="165">
        <f t="shared" si="0"/>
        <v>12</v>
      </c>
      <c r="X14" s="131">
        <f t="shared" si="1"/>
        <v>1</v>
      </c>
      <c r="Y14" s="231"/>
      <c r="Z14" s="29" t="s">
        <v>418</v>
      </c>
      <c r="AA14" s="40">
        <v>16</v>
      </c>
      <c r="AB14" s="109">
        <v>10</v>
      </c>
      <c r="AC14" s="228"/>
    </row>
    <row r="15" spans="1:29" ht="15.75" thickBot="1" x14ac:dyDescent="0.3">
      <c r="A15" s="250"/>
      <c r="B15" s="29" t="s">
        <v>68</v>
      </c>
      <c r="C15" s="29" t="s">
        <v>69</v>
      </c>
      <c r="D15" s="29">
        <v>1977</v>
      </c>
      <c r="E15" s="29">
        <v>3</v>
      </c>
      <c r="F15" s="29">
        <v>18</v>
      </c>
      <c r="G15" s="29"/>
      <c r="H15" s="29"/>
      <c r="I15" s="86"/>
      <c r="J15" s="121"/>
      <c r="K15" s="138"/>
      <c r="L15" s="85"/>
      <c r="M15" s="86"/>
      <c r="N15" s="121"/>
      <c r="O15" s="138"/>
      <c r="P15" s="121"/>
      <c r="Q15" s="200"/>
      <c r="R15" s="218"/>
      <c r="S15" s="29"/>
      <c r="T15" s="85"/>
      <c r="U15" s="86"/>
      <c r="V15" s="121"/>
      <c r="W15" s="165">
        <f t="shared" si="0"/>
        <v>18</v>
      </c>
      <c r="X15" s="131">
        <f t="shared" si="1"/>
        <v>1</v>
      </c>
      <c r="Y15" s="231"/>
      <c r="Z15" s="29" t="s">
        <v>176</v>
      </c>
      <c r="AA15" s="40">
        <v>14</v>
      </c>
      <c r="AB15" s="109">
        <v>11</v>
      </c>
      <c r="AC15" s="228"/>
    </row>
    <row r="16" spans="1:29" ht="15.75" thickBot="1" x14ac:dyDescent="0.3">
      <c r="A16" s="250"/>
      <c r="B16" s="29" t="s">
        <v>425</v>
      </c>
      <c r="C16" s="29" t="s">
        <v>397</v>
      </c>
      <c r="D16" s="29">
        <v>1962</v>
      </c>
      <c r="E16" s="29"/>
      <c r="F16" s="29"/>
      <c r="G16" s="29"/>
      <c r="H16" s="29"/>
      <c r="I16" s="86">
        <v>11</v>
      </c>
      <c r="J16" s="121">
        <v>5</v>
      </c>
      <c r="K16" s="138"/>
      <c r="L16" s="85"/>
      <c r="M16" s="86"/>
      <c r="N16" s="121"/>
      <c r="O16" s="138"/>
      <c r="P16" s="121"/>
      <c r="Q16" s="200"/>
      <c r="R16" s="218"/>
      <c r="S16" s="29"/>
      <c r="T16" s="85"/>
      <c r="U16" s="86"/>
      <c r="V16" s="121"/>
      <c r="W16" s="165">
        <f t="shared" si="0"/>
        <v>5</v>
      </c>
      <c r="X16" s="131">
        <f t="shared" si="1"/>
        <v>1</v>
      </c>
      <c r="Y16" s="231"/>
      <c r="Z16" s="29" t="s">
        <v>419</v>
      </c>
      <c r="AA16" s="40">
        <v>14</v>
      </c>
      <c r="AB16" s="109">
        <v>12</v>
      </c>
      <c r="AC16" s="228"/>
    </row>
    <row r="17" spans="1:29" ht="15.75" thickBot="1" x14ac:dyDescent="0.3">
      <c r="A17" s="250"/>
      <c r="B17" s="29" t="s">
        <v>421</v>
      </c>
      <c r="C17" s="29" t="s">
        <v>397</v>
      </c>
      <c r="D17" s="29">
        <v>1965</v>
      </c>
      <c r="E17" s="29"/>
      <c r="F17" s="29"/>
      <c r="G17" s="29"/>
      <c r="H17" s="29"/>
      <c r="I17" s="86">
        <v>6</v>
      </c>
      <c r="J17" s="121">
        <v>12</v>
      </c>
      <c r="K17" s="138"/>
      <c r="L17" s="85"/>
      <c r="M17" s="86"/>
      <c r="N17" s="121"/>
      <c r="O17" s="138"/>
      <c r="P17" s="121"/>
      <c r="Q17" s="200"/>
      <c r="R17" s="218"/>
      <c r="S17" s="29"/>
      <c r="T17" s="85"/>
      <c r="U17" s="86"/>
      <c r="V17" s="121"/>
      <c r="W17" s="165">
        <f t="shared" si="0"/>
        <v>12</v>
      </c>
      <c r="X17" s="131">
        <f t="shared" si="1"/>
        <v>1</v>
      </c>
      <c r="Y17" s="231"/>
      <c r="Z17" s="29" t="s">
        <v>178</v>
      </c>
      <c r="AA17" s="40">
        <v>12</v>
      </c>
      <c r="AB17" s="109">
        <v>13</v>
      </c>
      <c r="AC17" s="228"/>
    </row>
    <row r="18" spans="1:29" ht="15.75" thickBot="1" x14ac:dyDescent="0.3">
      <c r="A18" s="250"/>
      <c r="B18" s="29" t="s">
        <v>184</v>
      </c>
      <c r="C18" s="29" t="s">
        <v>20</v>
      </c>
      <c r="D18" s="29">
        <v>1989</v>
      </c>
      <c r="E18" s="29"/>
      <c r="F18" s="29"/>
      <c r="G18" s="29">
        <v>12</v>
      </c>
      <c r="H18" s="29">
        <v>4</v>
      </c>
      <c r="I18" s="86"/>
      <c r="J18" s="121"/>
      <c r="K18" s="138"/>
      <c r="L18" s="85"/>
      <c r="M18" s="86"/>
      <c r="N18" s="121"/>
      <c r="O18" s="138"/>
      <c r="P18" s="121"/>
      <c r="Q18" s="200"/>
      <c r="R18" s="218"/>
      <c r="S18" s="29"/>
      <c r="T18" s="85"/>
      <c r="U18" s="86"/>
      <c r="V18" s="121"/>
      <c r="W18" s="165">
        <f t="shared" si="0"/>
        <v>4</v>
      </c>
      <c r="X18" s="131">
        <f t="shared" si="1"/>
        <v>1</v>
      </c>
      <c r="Y18" s="231"/>
      <c r="Z18" s="29" t="s">
        <v>421</v>
      </c>
      <c r="AA18" s="40">
        <v>12</v>
      </c>
      <c r="AB18" s="109">
        <v>14</v>
      </c>
      <c r="AC18" s="228"/>
    </row>
    <row r="19" spans="1:29" ht="15.75" thickBot="1" x14ac:dyDescent="0.3">
      <c r="A19" s="250"/>
      <c r="B19" s="29" t="s">
        <v>176</v>
      </c>
      <c r="C19" s="29" t="s">
        <v>177</v>
      </c>
      <c r="D19" s="29">
        <v>2008</v>
      </c>
      <c r="E19" s="29"/>
      <c r="F19" s="29"/>
      <c r="G19" s="29">
        <v>5</v>
      </c>
      <c r="H19" s="29">
        <v>14</v>
      </c>
      <c r="I19" s="86"/>
      <c r="J19" s="121"/>
      <c r="K19" s="138"/>
      <c r="L19" s="85"/>
      <c r="M19" s="86"/>
      <c r="N19" s="121"/>
      <c r="O19" s="138"/>
      <c r="P19" s="121"/>
      <c r="Q19" s="200"/>
      <c r="R19" s="218"/>
      <c r="S19" s="29"/>
      <c r="T19" s="85"/>
      <c r="U19" s="86"/>
      <c r="V19" s="121"/>
      <c r="W19" s="165">
        <f t="shared" si="0"/>
        <v>14</v>
      </c>
      <c r="X19" s="131">
        <f t="shared" si="1"/>
        <v>1</v>
      </c>
      <c r="Y19" s="231"/>
      <c r="Z19" s="29" t="s">
        <v>422</v>
      </c>
      <c r="AA19" s="40">
        <v>10</v>
      </c>
      <c r="AB19" s="109">
        <v>15</v>
      </c>
      <c r="AC19" s="228"/>
    </row>
    <row r="20" spans="1:29" ht="15.75" thickBot="1" x14ac:dyDescent="0.3">
      <c r="A20" s="250"/>
      <c r="B20" s="29" t="s">
        <v>187</v>
      </c>
      <c r="C20" s="29" t="s">
        <v>17</v>
      </c>
      <c r="D20" s="29">
        <v>2008</v>
      </c>
      <c r="E20" s="29"/>
      <c r="F20" s="29"/>
      <c r="G20" s="29">
        <v>15</v>
      </c>
      <c r="H20" s="29">
        <v>1</v>
      </c>
      <c r="I20" s="86"/>
      <c r="J20" s="121"/>
      <c r="K20" s="138"/>
      <c r="L20" s="85"/>
      <c r="M20" s="86"/>
      <c r="N20" s="121"/>
      <c r="O20" s="138"/>
      <c r="P20" s="121"/>
      <c r="Q20" s="200"/>
      <c r="R20" s="218"/>
      <c r="S20" s="29"/>
      <c r="T20" s="85"/>
      <c r="U20" s="86"/>
      <c r="V20" s="121"/>
      <c r="W20" s="165">
        <f t="shared" si="0"/>
        <v>1</v>
      </c>
      <c r="X20" s="131">
        <f t="shared" si="1"/>
        <v>1</v>
      </c>
      <c r="Y20" s="231"/>
      <c r="Z20" s="29" t="s">
        <v>179</v>
      </c>
      <c r="AA20" s="40">
        <v>10</v>
      </c>
      <c r="AB20" s="109">
        <v>16</v>
      </c>
      <c r="AC20" s="228"/>
    </row>
    <row r="21" spans="1:29" ht="15.75" thickBot="1" x14ac:dyDescent="0.3">
      <c r="A21" s="250"/>
      <c r="B21" s="29" t="s">
        <v>417</v>
      </c>
      <c r="C21" s="29" t="s">
        <v>413</v>
      </c>
      <c r="D21" s="29">
        <v>1994</v>
      </c>
      <c r="E21" s="29"/>
      <c r="F21" s="29"/>
      <c r="G21" s="29"/>
      <c r="H21" s="29"/>
      <c r="I21" s="86">
        <v>3</v>
      </c>
      <c r="J21" s="121">
        <v>18</v>
      </c>
      <c r="K21" s="138"/>
      <c r="L21" s="85"/>
      <c r="M21" s="86"/>
      <c r="N21" s="121"/>
      <c r="O21" s="138"/>
      <c r="P21" s="121"/>
      <c r="Q21" s="200"/>
      <c r="R21" s="218"/>
      <c r="S21" s="29"/>
      <c r="T21" s="85"/>
      <c r="U21" s="86"/>
      <c r="V21" s="121"/>
      <c r="W21" s="165">
        <f t="shared" si="0"/>
        <v>18</v>
      </c>
      <c r="X21" s="131">
        <f t="shared" si="1"/>
        <v>1</v>
      </c>
      <c r="Y21" s="231"/>
      <c r="Z21" s="29" t="s">
        <v>180</v>
      </c>
      <c r="AA21" s="40">
        <v>8</v>
      </c>
      <c r="AB21" s="109">
        <v>17</v>
      </c>
      <c r="AC21" s="228"/>
    </row>
    <row r="22" spans="1:29" ht="15.75" thickBot="1" x14ac:dyDescent="0.3">
      <c r="A22" s="250"/>
      <c r="B22" s="29" t="s">
        <v>181</v>
      </c>
      <c r="C22" s="29" t="s">
        <v>76</v>
      </c>
      <c r="D22" s="29">
        <v>2005</v>
      </c>
      <c r="E22" s="29"/>
      <c r="F22" s="29"/>
      <c r="G22" s="29">
        <v>9</v>
      </c>
      <c r="H22" s="29">
        <v>7</v>
      </c>
      <c r="I22" s="86"/>
      <c r="J22" s="121"/>
      <c r="K22" s="138"/>
      <c r="L22" s="85"/>
      <c r="M22" s="86"/>
      <c r="N22" s="121"/>
      <c r="O22" s="138"/>
      <c r="P22" s="121"/>
      <c r="Q22" s="200"/>
      <c r="R22" s="218"/>
      <c r="S22" s="29"/>
      <c r="T22" s="85"/>
      <c r="U22" s="86"/>
      <c r="V22" s="121"/>
      <c r="W22" s="165">
        <f t="shared" si="0"/>
        <v>7</v>
      </c>
      <c r="X22" s="132">
        <f t="shared" si="1"/>
        <v>1</v>
      </c>
      <c r="Y22" s="231"/>
      <c r="Z22" s="29" t="s">
        <v>423</v>
      </c>
      <c r="AA22" s="40">
        <v>8</v>
      </c>
      <c r="AB22" s="109">
        <v>18</v>
      </c>
      <c r="AC22" s="228"/>
    </row>
    <row r="23" spans="1:29" ht="15.75" thickBot="1" x14ac:dyDescent="0.3">
      <c r="A23" s="250"/>
      <c r="B23" s="29" t="s">
        <v>180</v>
      </c>
      <c r="C23" s="29" t="s">
        <v>3</v>
      </c>
      <c r="D23" s="29">
        <v>1985</v>
      </c>
      <c r="E23" s="29"/>
      <c r="F23" s="29"/>
      <c r="G23" s="138">
        <v>8</v>
      </c>
      <c r="H23" s="85">
        <v>8</v>
      </c>
      <c r="I23" s="29"/>
      <c r="J23" s="29"/>
      <c r="K23" s="138"/>
      <c r="L23" s="85"/>
      <c r="M23" s="86"/>
      <c r="N23" s="121"/>
      <c r="O23" s="138"/>
      <c r="P23" s="121"/>
      <c r="Q23" s="200"/>
      <c r="R23" s="218"/>
      <c r="S23" s="29"/>
      <c r="T23" s="85"/>
      <c r="U23" s="86"/>
      <c r="V23" s="121"/>
      <c r="W23" s="165">
        <f t="shared" si="0"/>
        <v>8</v>
      </c>
      <c r="X23" s="132">
        <f t="shared" si="1"/>
        <v>1</v>
      </c>
      <c r="Y23" s="231"/>
      <c r="Z23" s="29" t="s">
        <v>181</v>
      </c>
      <c r="AA23" s="40">
        <v>7</v>
      </c>
      <c r="AB23" s="109">
        <v>19</v>
      </c>
      <c r="AC23" s="228"/>
    </row>
    <row r="24" spans="1:29" ht="15.75" thickBot="1" x14ac:dyDescent="0.3">
      <c r="A24" s="250"/>
      <c r="B24" s="29" t="s">
        <v>419</v>
      </c>
      <c r="C24" s="29" t="s">
        <v>420</v>
      </c>
      <c r="D24" s="29">
        <v>1974</v>
      </c>
      <c r="E24" s="29"/>
      <c r="F24" s="29"/>
      <c r="G24" s="138"/>
      <c r="H24" s="85"/>
      <c r="I24" s="29">
        <v>5</v>
      </c>
      <c r="J24" s="29">
        <v>14</v>
      </c>
      <c r="K24" s="138"/>
      <c r="L24" s="85"/>
      <c r="M24" s="86"/>
      <c r="N24" s="121"/>
      <c r="O24" s="138"/>
      <c r="P24" s="121"/>
      <c r="Q24" s="200"/>
      <c r="R24" s="218"/>
      <c r="S24" s="29"/>
      <c r="T24" s="85"/>
      <c r="U24" s="86"/>
      <c r="V24" s="121"/>
      <c r="W24" s="165">
        <f t="shared" si="0"/>
        <v>14</v>
      </c>
      <c r="X24" s="132">
        <f t="shared" si="1"/>
        <v>1</v>
      </c>
      <c r="Y24" s="231"/>
      <c r="Z24" s="29" t="s">
        <v>424</v>
      </c>
      <c r="AA24" s="40">
        <v>7</v>
      </c>
      <c r="AB24" s="109">
        <v>20</v>
      </c>
      <c r="AC24" s="228"/>
    </row>
    <row r="25" spans="1:29" ht="15.75" thickBot="1" x14ac:dyDescent="0.3">
      <c r="A25" s="250"/>
      <c r="B25" s="29" t="s">
        <v>179</v>
      </c>
      <c r="C25" s="29" t="s">
        <v>69</v>
      </c>
      <c r="D25" s="29">
        <v>2008</v>
      </c>
      <c r="E25" s="29"/>
      <c r="F25" s="29"/>
      <c r="G25" s="138">
        <v>7</v>
      </c>
      <c r="H25" s="85">
        <v>10</v>
      </c>
      <c r="I25" s="29"/>
      <c r="J25" s="29"/>
      <c r="K25" s="138"/>
      <c r="L25" s="85"/>
      <c r="M25" s="86"/>
      <c r="N25" s="121"/>
      <c r="O25" s="138"/>
      <c r="P25" s="121"/>
      <c r="Q25" s="200"/>
      <c r="R25" s="218"/>
      <c r="S25" s="29"/>
      <c r="T25" s="85"/>
      <c r="U25" s="86"/>
      <c r="V25" s="121"/>
      <c r="W25" s="165">
        <f t="shared" si="0"/>
        <v>10</v>
      </c>
      <c r="X25" s="132">
        <f t="shared" si="1"/>
        <v>1</v>
      </c>
      <c r="Y25" s="231"/>
      <c r="Z25" s="29" t="s">
        <v>182</v>
      </c>
      <c r="AA25" s="40">
        <v>6</v>
      </c>
      <c r="AB25" s="109">
        <v>21</v>
      </c>
      <c r="AC25" s="228"/>
    </row>
    <row r="26" spans="1:29" ht="15.75" thickBot="1" x14ac:dyDescent="0.3">
      <c r="A26" s="250"/>
      <c r="B26" s="29" t="s">
        <v>429</v>
      </c>
      <c r="C26" s="29" t="s">
        <v>17</v>
      </c>
      <c r="D26" s="29">
        <v>1965</v>
      </c>
      <c r="E26" s="29"/>
      <c r="F26" s="29"/>
      <c r="G26" s="138"/>
      <c r="H26" s="85"/>
      <c r="I26" s="29">
        <v>14</v>
      </c>
      <c r="J26" s="29">
        <v>2</v>
      </c>
      <c r="K26" s="138"/>
      <c r="L26" s="85"/>
      <c r="M26" s="86"/>
      <c r="N26" s="121"/>
      <c r="O26" s="138"/>
      <c r="P26" s="121"/>
      <c r="Q26" s="200"/>
      <c r="R26" s="218"/>
      <c r="S26" s="29"/>
      <c r="T26" s="85"/>
      <c r="U26" s="86"/>
      <c r="V26" s="121"/>
      <c r="W26" s="165">
        <f t="shared" si="0"/>
        <v>2</v>
      </c>
      <c r="X26" s="132">
        <f t="shared" si="1"/>
        <v>1</v>
      </c>
      <c r="Y26" s="231"/>
      <c r="Z26" s="29" t="s">
        <v>183</v>
      </c>
      <c r="AA26" s="40">
        <v>5</v>
      </c>
      <c r="AB26" s="109">
        <v>22</v>
      </c>
      <c r="AC26" s="228"/>
    </row>
    <row r="27" spans="1:29" ht="15.75" thickBot="1" x14ac:dyDescent="0.3">
      <c r="A27" s="250"/>
      <c r="B27" s="29" t="s">
        <v>175</v>
      </c>
      <c r="C27" s="29" t="s">
        <v>27</v>
      </c>
      <c r="D27" s="29">
        <v>1977</v>
      </c>
      <c r="E27" s="29"/>
      <c r="F27" s="29"/>
      <c r="G27" s="138">
        <v>4</v>
      </c>
      <c r="H27" s="85">
        <v>16</v>
      </c>
      <c r="I27" s="29">
        <v>10</v>
      </c>
      <c r="J27" s="29">
        <v>6</v>
      </c>
      <c r="K27" s="138"/>
      <c r="L27" s="85"/>
      <c r="M27" s="86"/>
      <c r="N27" s="121"/>
      <c r="O27" s="138"/>
      <c r="P27" s="121"/>
      <c r="Q27" s="200"/>
      <c r="R27" s="218"/>
      <c r="S27" s="29"/>
      <c r="T27" s="85"/>
      <c r="U27" s="86"/>
      <c r="V27" s="121"/>
      <c r="W27" s="165">
        <f t="shared" si="0"/>
        <v>22</v>
      </c>
      <c r="X27" s="132">
        <f t="shared" si="1"/>
        <v>2</v>
      </c>
      <c r="Y27" s="231"/>
      <c r="Z27" s="29" t="s">
        <v>425</v>
      </c>
      <c r="AA27" s="40">
        <v>5</v>
      </c>
      <c r="AB27" s="109">
        <v>23</v>
      </c>
      <c r="AC27" s="228"/>
    </row>
    <row r="28" spans="1:29" ht="15.75" thickBot="1" x14ac:dyDescent="0.3">
      <c r="A28" s="250"/>
      <c r="B28" s="29" t="s">
        <v>64</v>
      </c>
      <c r="C28" s="29" t="s">
        <v>17</v>
      </c>
      <c r="D28" s="29">
        <v>1990</v>
      </c>
      <c r="E28" s="29">
        <v>1</v>
      </c>
      <c r="F28" s="29">
        <v>25</v>
      </c>
      <c r="G28" s="138"/>
      <c r="H28" s="85"/>
      <c r="I28" s="29"/>
      <c r="J28" s="29"/>
      <c r="K28" s="138"/>
      <c r="L28" s="85"/>
      <c r="M28" s="86"/>
      <c r="N28" s="121"/>
      <c r="O28" s="138"/>
      <c r="P28" s="121"/>
      <c r="Q28" s="200"/>
      <c r="R28" s="218"/>
      <c r="S28" s="29"/>
      <c r="T28" s="85"/>
      <c r="U28" s="86"/>
      <c r="V28" s="121"/>
      <c r="W28" s="165">
        <f t="shared" si="0"/>
        <v>25</v>
      </c>
      <c r="X28" s="132">
        <f t="shared" si="1"/>
        <v>1</v>
      </c>
      <c r="Y28" s="231"/>
      <c r="Z28" s="29" t="s">
        <v>184</v>
      </c>
      <c r="AA28" s="40">
        <v>4</v>
      </c>
      <c r="AB28" s="109">
        <v>24</v>
      </c>
      <c r="AC28" s="228"/>
    </row>
    <row r="29" spans="1:29" ht="15.75" thickBot="1" x14ac:dyDescent="0.3">
      <c r="A29" s="250"/>
      <c r="B29" s="29" t="s">
        <v>428</v>
      </c>
      <c r="C29" s="29" t="s">
        <v>20</v>
      </c>
      <c r="D29" s="29">
        <v>1997</v>
      </c>
      <c r="E29" s="29"/>
      <c r="F29" s="29"/>
      <c r="G29" s="138"/>
      <c r="H29" s="85"/>
      <c r="I29" s="29">
        <v>13</v>
      </c>
      <c r="J29" s="29">
        <v>3</v>
      </c>
      <c r="K29" s="138"/>
      <c r="L29" s="85"/>
      <c r="M29" s="86"/>
      <c r="N29" s="121"/>
      <c r="O29" s="138"/>
      <c r="P29" s="121"/>
      <c r="Q29" s="200"/>
      <c r="R29" s="218"/>
      <c r="S29" s="29"/>
      <c r="T29" s="85"/>
      <c r="U29" s="86"/>
      <c r="V29" s="121"/>
      <c r="W29" s="165">
        <f t="shared" si="0"/>
        <v>3</v>
      </c>
      <c r="X29" s="132">
        <f t="shared" si="1"/>
        <v>1</v>
      </c>
      <c r="Y29" s="231"/>
      <c r="Z29" s="29" t="s">
        <v>426</v>
      </c>
      <c r="AA29" s="40">
        <v>4</v>
      </c>
      <c r="AB29" s="109">
        <v>25</v>
      </c>
      <c r="AC29" s="228"/>
    </row>
    <row r="30" spans="1:29" ht="15.75" thickBot="1" x14ac:dyDescent="0.3">
      <c r="A30" s="250"/>
      <c r="B30" s="29" t="s">
        <v>172</v>
      </c>
      <c r="C30" s="29" t="s">
        <v>69</v>
      </c>
      <c r="D30" s="29">
        <v>2004</v>
      </c>
      <c r="E30" s="29"/>
      <c r="F30" s="29"/>
      <c r="G30" s="138">
        <v>1</v>
      </c>
      <c r="H30" s="85">
        <v>25</v>
      </c>
      <c r="I30" s="29"/>
      <c r="J30" s="29"/>
      <c r="K30" s="138"/>
      <c r="L30" s="85"/>
      <c r="M30" s="86"/>
      <c r="N30" s="121"/>
      <c r="O30" s="138"/>
      <c r="P30" s="121"/>
      <c r="Q30" s="200"/>
      <c r="R30" s="218"/>
      <c r="S30" s="29"/>
      <c r="T30" s="85"/>
      <c r="U30" s="86"/>
      <c r="V30" s="121"/>
      <c r="W30" s="165">
        <f t="shared" si="0"/>
        <v>25</v>
      </c>
      <c r="X30" s="132">
        <f t="shared" si="1"/>
        <v>1</v>
      </c>
      <c r="Y30" s="231"/>
      <c r="Z30" s="29" t="s">
        <v>185</v>
      </c>
      <c r="AA30" s="40">
        <v>3</v>
      </c>
      <c r="AB30" s="109">
        <v>26</v>
      </c>
      <c r="AC30" s="228"/>
    </row>
    <row r="31" spans="1:29" ht="15.75" thickBot="1" x14ac:dyDescent="0.3">
      <c r="A31" s="250"/>
      <c r="B31" s="29" t="s">
        <v>426</v>
      </c>
      <c r="C31" s="29" t="s">
        <v>427</v>
      </c>
      <c r="D31" s="29">
        <v>2003</v>
      </c>
      <c r="E31" s="29"/>
      <c r="F31" s="29"/>
      <c r="G31" s="138"/>
      <c r="H31" s="85"/>
      <c r="I31" s="29">
        <v>12</v>
      </c>
      <c r="J31" s="29">
        <v>4</v>
      </c>
      <c r="K31" s="138"/>
      <c r="L31" s="85"/>
      <c r="M31" s="86"/>
      <c r="N31" s="121"/>
      <c r="O31" s="138"/>
      <c r="P31" s="121"/>
      <c r="Q31" s="200"/>
      <c r="R31" s="218"/>
      <c r="S31" s="29"/>
      <c r="T31" s="85"/>
      <c r="U31" s="86"/>
      <c r="V31" s="121"/>
      <c r="W31" s="165">
        <f t="shared" si="0"/>
        <v>4</v>
      </c>
      <c r="X31" s="132">
        <f t="shared" si="1"/>
        <v>1</v>
      </c>
      <c r="Y31" s="231"/>
      <c r="Z31" s="29" t="s">
        <v>428</v>
      </c>
      <c r="AA31" s="40">
        <v>3</v>
      </c>
      <c r="AB31" s="109">
        <v>27</v>
      </c>
      <c r="AC31" s="228"/>
    </row>
    <row r="32" spans="1:29" ht="15.75" thickBot="1" x14ac:dyDescent="0.3">
      <c r="A32" s="250"/>
      <c r="B32" s="29" t="s">
        <v>424</v>
      </c>
      <c r="C32" s="29" t="s">
        <v>101</v>
      </c>
      <c r="D32" s="29">
        <v>1979</v>
      </c>
      <c r="E32" s="29"/>
      <c r="F32" s="29"/>
      <c r="G32" s="138"/>
      <c r="H32" s="85"/>
      <c r="I32" s="29">
        <v>9</v>
      </c>
      <c r="J32" s="29">
        <v>7</v>
      </c>
      <c r="K32" s="138"/>
      <c r="L32" s="85"/>
      <c r="M32" s="86"/>
      <c r="N32" s="121"/>
      <c r="O32" s="138"/>
      <c r="P32" s="121"/>
      <c r="Q32" s="200"/>
      <c r="R32" s="218"/>
      <c r="S32" s="29"/>
      <c r="T32" s="85"/>
      <c r="U32" s="86"/>
      <c r="V32" s="121"/>
      <c r="W32" s="165">
        <f t="shared" si="0"/>
        <v>7</v>
      </c>
      <c r="X32" s="132">
        <f t="shared" si="1"/>
        <v>1</v>
      </c>
      <c r="Y32" s="231"/>
      <c r="Z32" s="29" t="s">
        <v>186</v>
      </c>
      <c r="AA32" s="40">
        <v>2</v>
      </c>
      <c r="AB32" s="109">
        <v>28</v>
      </c>
      <c r="AC32" s="228"/>
    </row>
    <row r="33" spans="1:29" ht="15.75" thickBot="1" x14ac:dyDescent="0.3">
      <c r="A33" s="250"/>
      <c r="B33" s="29" t="s">
        <v>430</v>
      </c>
      <c r="C33" s="29" t="s">
        <v>88</v>
      </c>
      <c r="D33" s="29">
        <v>1995</v>
      </c>
      <c r="E33" s="29"/>
      <c r="F33" s="29"/>
      <c r="G33" s="138"/>
      <c r="H33" s="85"/>
      <c r="I33" s="29">
        <v>15</v>
      </c>
      <c r="J33" s="29">
        <v>1</v>
      </c>
      <c r="K33" s="138"/>
      <c r="L33" s="85"/>
      <c r="M33" s="86"/>
      <c r="N33" s="121"/>
      <c r="O33" s="138"/>
      <c r="P33" s="121"/>
      <c r="Q33" s="200"/>
      <c r="R33" s="218"/>
      <c r="S33" s="29"/>
      <c r="T33" s="85"/>
      <c r="U33" s="86"/>
      <c r="V33" s="121"/>
      <c r="W33" s="165">
        <f t="shared" si="0"/>
        <v>1</v>
      </c>
      <c r="X33" s="132">
        <f t="shared" si="1"/>
        <v>1</v>
      </c>
      <c r="Y33" s="231"/>
      <c r="Z33" s="29" t="s">
        <v>429</v>
      </c>
      <c r="AA33" s="40">
        <v>2</v>
      </c>
      <c r="AB33" s="109">
        <v>29</v>
      </c>
      <c r="AC33" s="228"/>
    </row>
    <row r="34" spans="1:29" ht="15.75" thickBot="1" x14ac:dyDescent="0.3">
      <c r="A34" s="250"/>
      <c r="B34" s="29" t="s">
        <v>414</v>
      </c>
      <c r="C34" s="29" t="s">
        <v>415</v>
      </c>
      <c r="D34" s="29">
        <v>1992</v>
      </c>
      <c r="E34" s="29"/>
      <c r="F34" s="29"/>
      <c r="G34" s="138"/>
      <c r="H34" s="85"/>
      <c r="I34" s="29">
        <v>1</v>
      </c>
      <c r="J34" s="29">
        <v>25</v>
      </c>
      <c r="K34" s="138"/>
      <c r="L34" s="85"/>
      <c r="M34" s="86"/>
      <c r="N34" s="121"/>
      <c r="O34" s="138"/>
      <c r="P34" s="121"/>
      <c r="Q34" s="200"/>
      <c r="R34" s="218"/>
      <c r="S34" s="29"/>
      <c r="T34" s="85"/>
      <c r="U34" s="86"/>
      <c r="V34" s="121"/>
      <c r="W34" s="165">
        <f t="shared" si="0"/>
        <v>25</v>
      </c>
      <c r="X34" s="132">
        <f t="shared" si="1"/>
        <v>1</v>
      </c>
      <c r="Y34" s="231"/>
      <c r="Z34" s="29" t="s">
        <v>187</v>
      </c>
      <c r="AA34" s="40">
        <v>1</v>
      </c>
      <c r="AB34" s="109">
        <v>30</v>
      </c>
      <c r="AC34" s="228"/>
    </row>
    <row r="35" spans="1:29" ht="15.75" thickBot="1" x14ac:dyDescent="0.3">
      <c r="A35" s="250"/>
      <c r="B35" s="29" t="s">
        <v>423</v>
      </c>
      <c r="C35" s="29" t="s">
        <v>20</v>
      </c>
      <c r="D35" s="29">
        <v>1979</v>
      </c>
      <c r="E35" s="29"/>
      <c r="F35" s="29"/>
      <c r="G35" s="138"/>
      <c r="H35" s="85"/>
      <c r="I35" s="29">
        <v>8</v>
      </c>
      <c r="J35" s="29">
        <v>8</v>
      </c>
      <c r="K35" s="138"/>
      <c r="L35" s="85"/>
      <c r="M35" s="86"/>
      <c r="N35" s="121"/>
      <c r="O35" s="138"/>
      <c r="P35" s="121"/>
      <c r="Q35" s="200"/>
      <c r="R35" s="218"/>
      <c r="S35" s="29"/>
      <c r="T35" s="85"/>
      <c r="U35" s="86"/>
      <c r="V35" s="121"/>
      <c r="W35" s="165">
        <f t="shared" si="0"/>
        <v>8</v>
      </c>
      <c r="X35" s="132">
        <f t="shared" si="1"/>
        <v>1</v>
      </c>
      <c r="Y35" s="231"/>
      <c r="Z35" s="29" t="s">
        <v>430</v>
      </c>
      <c r="AA35" s="40">
        <v>1</v>
      </c>
      <c r="AB35" s="109">
        <v>31</v>
      </c>
      <c r="AC35" s="228"/>
    </row>
    <row r="36" spans="1:29" ht="15.75" thickBot="1" x14ac:dyDescent="0.3">
      <c r="A36" s="250"/>
      <c r="B36" s="29"/>
      <c r="C36" s="29"/>
      <c r="D36" s="29"/>
      <c r="E36" s="29"/>
      <c r="F36" s="29"/>
      <c r="G36" s="138"/>
      <c r="H36" s="85"/>
      <c r="I36" s="29"/>
      <c r="J36" s="29"/>
      <c r="K36" s="138"/>
      <c r="L36" s="85"/>
      <c r="M36" s="86"/>
      <c r="N36" s="121"/>
      <c r="O36" s="138"/>
      <c r="P36" s="121"/>
      <c r="Q36" s="200"/>
      <c r="R36" s="218"/>
      <c r="S36" s="29"/>
      <c r="T36" s="85"/>
      <c r="U36" s="86"/>
      <c r="V36" s="121"/>
      <c r="W36" s="165">
        <f t="shared" si="0"/>
        <v>0</v>
      </c>
      <c r="X36" s="132">
        <f t="shared" si="1"/>
        <v>0</v>
      </c>
      <c r="Y36" s="231"/>
      <c r="Z36" s="29"/>
      <c r="AA36" s="40"/>
      <c r="AB36" s="109"/>
      <c r="AC36" s="228"/>
    </row>
    <row r="37" spans="1:29" ht="15.75" thickBot="1" x14ac:dyDescent="0.3">
      <c r="A37" s="250"/>
      <c r="B37" s="29"/>
      <c r="C37" s="29"/>
      <c r="D37" s="29"/>
      <c r="E37" s="29"/>
      <c r="F37" s="29"/>
      <c r="G37" s="138"/>
      <c r="H37" s="85"/>
      <c r="I37" s="29"/>
      <c r="J37" s="29"/>
      <c r="K37" s="138"/>
      <c r="L37" s="85"/>
      <c r="M37" s="86"/>
      <c r="N37" s="121"/>
      <c r="O37" s="138"/>
      <c r="P37" s="121"/>
      <c r="Q37" s="200"/>
      <c r="R37" s="218"/>
      <c r="S37" s="29"/>
      <c r="T37" s="85"/>
      <c r="U37" s="86"/>
      <c r="V37" s="121"/>
      <c r="W37" s="165">
        <f t="shared" si="0"/>
        <v>0</v>
      </c>
      <c r="X37" s="132">
        <f t="shared" si="1"/>
        <v>0</v>
      </c>
      <c r="Y37" s="231"/>
      <c r="Z37" s="29"/>
      <c r="AA37" s="40"/>
      <c r="AB37" s="109"/>
      <c r="AC37" s="228"/>
    </row>
    <row r="38" spans="1:29" ht="15.75" thickBot="1" x14ac:dyDescent="0.3">
      <c r="A38" s="250"/>
      <c r="B38" s="138"/>
      <c r="C38" s="29"/>
      <c r="D38" s="85"/>
      <c r="E38" s="86"/>
      <c r="F38" s="118"/>
      <c r="G38" s="138"/>
      <c r="H38" s="85"/>
      <c r="I38" s="86"/>
      <c r="J38" s="121"/>
      <c r="K38" s="138"/>
      <c r="L38" s="85"/>
      <c r="M38" s="86"/>
      <c r="N38" s="121"/>
      <c r="O38" s="138"/>
      <c r="P38" s="121"/>
      <c r="Q38" s="200"/>
      <c r="R38" s="218"/>
      <c r="S38" s="29"/>
      <c r="T38" s="85"/>
      <c r="U38" s="86"/>
      <c r="V38" s="121"/>
      <c r="W38" s="165">
        <f t="shared" ref="W38:W84" si="2">SUM(F38,H38,J38,L38,N38,P38,R38,T38,V38)</f>
        <v>0</v>
      </c>
      <c r="X38" s="132">
        <f t="shared" ref="X38:X84" si="3">COUNT(E38,G38,I38,K38,M38,O38,Q38,S38,U38)</f>
        <v>0</v>
      </c>
      <c r="Y38" s="231"/>
      <c r="Z38" s="29"/>
      <c r="AA38" s="40"/>
      <c r="AB38" s="109"/>
      <c r="AC38" s="228"/>
    </row>
    <row r="39" spans="1:29" ht="15.75" thickBot="1" x14ac:dyDescent="0.3">
      <c r="A39" s="250"/>
      <c r="B39" s="138"/>
      <c r="C39" s="29"/>
      <c r="D39" s="85"/>
      <c r="E39" s="86"/>
      <c r="F39" s="118"/>
      <c r="G39" s="138"/>
      <c r="H39" s="85"/>
      <c r="I39" s="86"/>
      <c r="J39" s="121"/>
      <c r="K39" s="138"/>
      <c r="L39" s="85"/>
      <c r="M39" s="86"/>
      <c r="N39" s="121"/>
      <c r="O39" s="138"/>
      <c r="P39" s="121"/>
      <c r="Q39" s="200"/>
      <c r="R39" s="218"/>
      <c r="S39" s="29"/>
      <c r="T39" s="85"/>
      <c r="U39" s="86"/>
      <c r="V39" s="121"/>
      <c r="W39" s="165">
        <f t="shared" si="2"/>
        <v>0</v>
      </c>
      <c r="X39" s="132">
        <f t="shared" si="3"/>
        <v>0</v>
      </c>
      <c r="Y39" s="231"/>
      <c r="Z39" s="29"/>
      <c r="AA39" s="40"/>
      <c r="AB39" s="109"/>
      <c r="AC39" s="228"/>
    </row>
    <row r="40" spans="1:29" ht="15.75" thickBot="1" x14ac:dyDescent="0.3">
      <c r="A40" s="250"/>
      <c r="B40" s="138"/>
      <c r="C40" s="29"/>
      <c r="D40" s="85"/>
      <c r="E40" s="86"/>
      <c r="F40" s="118"/>
      <c r="G40" s="138"/>
      <c r="H40" s="85"/>
      <c r="I40" s="86"/>
      <c r="J40" s="121"/>
      <c r="K40" s="138"/>
      <c r="L40" s="85"/>
      <c r="M40" s="86"/>
      <c r="N40" s="121"/>
      <c r="O40" s="138"/>
      <c r="P40" s="121"/>
      <c r="Q40" s="200"/>
      <c r="R40" s="218"/>
      <c r="S40" s="29"/>
      <c r="T40" s="85"/>
      <c r="U40" s="86"/>
      <c r="V40" s="121"/>
      <c r="W40" s="165">
        <f t="shared" si="2"/>
        <v>0</v>
      </c>
      <c r="X40" s="132">
        <f t="shared" si="3"/>
        <v>0</v>
      </c>
      <c r="Y40" s="231"/>
      <c r="Z40" s="29"/>
      <c r="AA40" s="40"/>
      <c r="AB40" s="109"/>
      <c r="AC40" s="228"/>
    </row>
    <row r="41" spans="1:29" ht="15.75" thickBot="1" x14ac:dyDescent="0.3">
      <c r="A41" s="250"/>
      <c r="B41" s="138"/>
      <c r="C41" s="29"/>
      <c r="D41" s="85"/>
      <c r="E41" s="86"/>
      <c r="F41" s="118"/>
      <c r="G41" s="138"/>
      <c r="H41" s="85"/>
      <c r="I41" s="86"/>
      <c r="J41" s="121"/>
      <c r="K41" s="138"/>
      <c r="L41" s="85"/>
      <c r="M41" s="86"/>
      <c r="N41" s="121"/>
      <c r="O41" s="138"/>
      <c r="P41" s="121"/>
      <c r="Q41" s="200"/>
      <c r="R41" s="218"/>
      <c r="S41" s="29"/>
      <c r="T41" s="85"/>
      <c r="U41" s="86"/>
      <c r="V41" s="121"/>
      <c r="W41" s="165">
        <f t="shared" si="2"/>
        <v>0</v>
      </c>
      <c r="X41" s="132">
        <f t="shared" si="3"/>
        <v>0</v>
      </c>
      <c r="Y41" s="231"/>
      <c r="Z41" s="29"/>
      <c r="AA41" s="40"/>
      <c r="AB41" s="109"/>
      <c r="AC41" s="228"/>
    </row>
    <row r="42" spans="1:29" ht="15.75" thickBot="1" x14ac:dyDescent="0.3">
      <c r="A42" s="250"/>
      <c r="B42" s="138"/>
      <c r="C42" s="29"/>
      <c r="D42" s="85"/>
      <c r="E42" s="86"/>
      <c r="F42" s="118"/>
      <c r="G42" s="138"/>
      <c r="H42" s="85"/>
      <c r="I42" s="86"/>
      <c r="J42" s="121"/>
      <c r="K42" s="138"/>
      <c r="L42" s="85"/>
      <c r="M42" s="86"/>
      <c r="N42" s="121"/>
      <c r="O42" s="138"/>
      <c r="P42" s="121"/>
      <c r="Q42" s="200"/>
      <c r="R42" s="218"/>
      <c r="S42" s="29"/>
      <c r="T42" s="85"/>
      <c r="U42" s="86"/>
      <c r="V42" s="121"/>
      <c r="W42" s="165">
        <f t="shared" si="2"/>
        <v>0</v>
      </c>
      <c r="X42" s="132">
        <f t="shared" si="3"/>
        <v>0</v>
      </c>
      <c r="Y42" s="231"/>
      <c r="Z42" s="29"/>
      <c r="AA42" s="40"/>
      <c r="AB42" s="109"/>
      <c r="AC42" s="228"/>
    </row>
    <row r="43" spans="1:29" ht="15.75" thickBot="1" x14ac:dyDescent="0.3">
      <c r="A43" s="250"/>
      <c r="B43" s="138"/>
      <c r="C43" s="29"/>
      <c r="D43" s="85"/>
      <c r="E43" s="86"/>
      <c r="F43" s="118"/>
      <c r="G43" s="138"/>
      <c r="H43" s="85"/>
      <c r="I43" s="86"/>
      <c r="J43" s="121"/>
      <c r="K43" s="138"/>
      <c r="L43" s="85"/>
      <c r="M43" s="86"/>
      <c r="N43" s="121"/>
      <c r="O43" s="138"/>
      <c r="P43" s="121"/>
      <c r="Q43" s="200"/>
      <c r="R43" s="218"/>
      <c r="S43" s="29"/>
      <c r="T43" s="85"/>
      <c r="U43" s="86"/>
      <c r="V43" s="121"/>
      <c r="W43" s="165">
        <f t="shared" si="2"/>
        <v>0</v>
      </c>
      <c r="X43" s="132">
        <f t="shared" si="3"/>
        <v>0</v>
      </c>
      <c r="Y43" s="231"/>
      <c r="Z43" s="29"/>
      <c r="AA43" s="40"/>
      <c r="AB43" s="109"/>
      <c r="AC43" s="228"/>
    </row>
    <row r="44" spans="1:29" ht="15.75" thickBot="1" x14ac:dyDescent="0.3">
      <c r="A44" s="250"/>
      <c r="B44" s="138"/>
      <c r="C44" s="29"/>
      <c r="D44" s="85"/>
      <c r="E44" s="86"/>
      <c r="F44" s="118"/>
      <c r="G44" s="138"/>
      <c r="H44" s="85"/>
      <c r="I44" s="86"/>
      <c r="J44" s="121"/>
      <c r="K44" s="138"/>
      <c r="L44" s="85"/>
      <c r="M44" s="86"/>
      <c r="N44" s="121"/>
      <c r="O44" s="138"/>
      <c r="P44" s="121"/>
      <c r="Q44" s="200"/>
      <c r="R44" s="218"/>
      <c r="S44" s="29"/>
      <c r="T44" s="85"/>
      <c r="U44" s="86"/>
      <c r="V44" s="121"/>
      <c r="W44" s="165">
        <f t="shared" si="2"/>
        <v>0</v>
      </c>
      <c r="X44" s="132">
        <f t="shared" si="3"/>
        <v>0</v>
      </c>
      <c r="Y44" s="231"/>
      <c r="Z44" s="29"/>
      <c r="AA44" s="40"/>
      <c r="AB44" s="109"/>
      <c r="AC44" s="228"/>
    </row>
    <row r="45" spans="1:29" ht="15.75" thickBot="1" x14ac:dyDescent="0.3">
      <c r="A45" s="250"/>
      <c r="B45" s="138"/>
      <c r="C45" s="29"/>
      <c r="D45" s="85"/>
      <c r="E45" s="86"/>
      <c r="F45" s="118"/>
      <c r="G45" s="138"/>
      <c r="H45" s="85"/>
      <c r="I45" s="86"/>
      <c r="J45" s="121"/>
      <c r="K45" s="138"/>
      <c r="L45" s="85"/>
      <c r="M45" s="86"/>
      <c r="N45" s="121"/>
      <c r="O45" s="138"/>
      <c r="P45" s="121"/>
      <c r="Q45" s="200"/>
      <c r="R45" s="218"/>
      <c r="S45" s="29"/>
      <c r="T45" s="85"/>
      <c r="U45" s="86"/>
      <c r="V45" s="121"/>
      <c r="W45" s="165">
        <f t="shared" si="2"/>
        <v>0</v>
      </c>
      <c r="X45" s="132">
        <f t="shared" si="3"/>
        <v>0</v>
      </c>
      <c r="Y45" s="231"/>
      <c r="Z45" s="29"/>
      <c r="AA45" s="40"/>
      <c r="AB45" s="109"/>
      <c r="AC45" s="228"/>
    </row>
    <row r="46" spans="1:29" ht="15.75" thickBot="1" x14ac:dyDescent="0.3">
      <c r="A46" s="250"/>
      <c r="B46" s="138"/>
      <c r="C46" s="29"/>
      <c r="D46" s="85"/>
      <c r="E46" s="86"/>
      <c r="F46" s="118"/>
      <c r="G46" s="138"/>
      <c r="H46" s="85"/>
      <c r="I46" s="86"/>
      <c r="J46" s="121"/>
      <c r="K46" s="138"/>
      <c r="L46" s="85"/>
      <c r="M46" s="86"/>
      <c r="N46" s="121"/>
      <c r="O46" s="138"/>
      <c r="P46" s="121"/>
      <c r="Q46" s="200"/>
      <c r="R46" s="218"/>
      <c r="S46" s="29"/>
      <c r="T46" s="85"/>
      <c r="U46" s="86"/>
      <c r="V46" s="121"/>
      <c r="W46" s="165">
        <f t="shared" si="2"/>
        <v>0</v>
      </c>
      <c r="X46" s="132">
        <f t="shared" si="3"/>
        <v>0</v>
      </c>
      <c r="Y46" s="231"/>
      <c r="Z46" s="29"/>
      <c r="AA46" s="40"/>
      <c r="AB46" s="109"/>
      <c r="AC46" s="228"/>
    </row>
    <row r="47" spans="1:29" ht="15.75" thickBot="1" x14ac:dyDescent="0.3">
      <c r="A47" s="250"/>
      <c r="B47" s="138"/>
      <c r="C47" s="29"/>
      <c r="D47" s="85"/>
      <c r="E47" s="86"/>
      <c r="F47" s="118"/>
      <c r="G47" s="138"/>
      <c r="H47" s="85"/>
      <c r="I47" s="86"/>
      <c r="J47" s="121"/>
      <c r="K47" s="138"/>
      <c r="L47" s="85"/>
      <c r="M47" s="86"/>
      <c r="N47" s="121"/>
      <c r="O47" s="138"/>
      <c r="P47" s="121"/>
      <c r="Q47" s="200"/>
      <c r="R47" s="218"/>
      <c r="S47" s="29"/>
      <c r="T47" s="85"/>
      <c r="U47" s="86"/>
      <c r="V47" s="121"/>
      <c r="W47" s="165">
        <f t="shared" si="2"/>
        <v>0</v>
      </c>
      <c r="X47" s="132">
        <f t="shared" si="3"/>
        <v>0</v>
      </c>
      <c r="Y47" s="231"/>
      <c r="Z47" s="29"/>
      <c r="AA47" s="40"/>
      <c r="AB47" s="109"/>
      <c r="AC47" s="228"/>
    </row>
    <row r="48" spans="1:29" ht="15.75" thickBot="1" x14ac:dyDescent="0.3">
      <c r="A48" s="250"/>
      <c r="B48" s="138"/>
      <c r="C48" s="29"/>
      <c r="D48" s="85"/>
      <c r="E48" s="86"/>
      <c r="F48" s="118"/>
      <c r="G48" s="138"/>
      <c r="H48" s="85"/>
      <c r="I48" s="86"/>
      <c r="J48" s="121"/>
      <c r="K48" s="138"/>
      <c r="L48" s="85"/>
      <c r="M48" s="86"/>
      <c r="N48" s="121"/>
      <c r="O48" s="138"/>
      <c r="P48" s="121"/>
      <c r="Q48" s="200"/>
      <c r="R48" s="218"/>
      <c r="S48" s="29"/>
      <c r="T48" s="85"/>
      <c r="U48" s="86"/>
      <c r="V48" s="121"/>
      <c r="W48" s="165">
        <f t="shared" si="2"/>
        <v>0</v>
      </c>
      <c r="X48" s="132">
        <f t="shared" si="3"/>
        <v>0</v>
      </c>
      <c r="Y48" s="231"/>
      <c r="Z48" s="29"/>
      <c r="AA48" s="40"/>
      <c r="AB48" s="109"/>
      <c r="AC48" s="228"/>
    </row>
    <row r="49" spans="1:29" ht="15.75" thickBot="1" x14ac:dyDescent="0.3">
      <c r="A49" s="250"/>
      <c r="B49" s="138"/>
      <c r="C49" s="29"/>
      <c r="D49" s="85"/>
      <c r="E49" s="86"/>
      <c r="F49" s="118"/>
      <c r="G49" s="138"/>
      <c r="H49" s="85"/>
      <c r="I49" s="86"/>
      <c r="J49" s="121"/>
      <c r="K49" s="138"/>
      <c r="L49" s="85"/>
      <c r="M49" s="86"/>
      <c r="N49" s="121"/>
      <c r="O49" s="138"/>
      <c r="P49" s="121"/>
      <c r="Q49" s="200"/>
      <c r="R49" s="218"/>
      <c r="S49" s="29"/>
      <c r="T49" s="85"/>
      <c r="U49" s="86"/>
      <c r="V49" s="121"/>
      <c r="W49" s="165">
        <f t="shared" si="2"/>
        <v>0</v>
      </c>
      <c r="X49" s="132">
        <f t="shared" si="3"/>
        <v>0</v>
      </c>
      <c r="Y49" s="231"/>
      <c r="Z49" s="29"/>
      <c r="AA49" s="40"/>
      <c r="AB49" s="109"/>
      <c r="AC49" s="228"/>
    </row>
    <row r="50" spans="1:29" ht="15.75" thickBot="1" x14ac:dyDescent="0.3">
      <c r="A50" s="250"/>
      <c r="B50" s="138"/>
      <c r="C50" s="29"/>
      <c r="D50" s="85"/>
      <c r="E50" s="86"/>
      <c r="F50" s="118"/>
      <c r="G50" s="138"/>
      <c r="H50" s="85"/>
      <c r="I50" s="86"/>
      <c r="J50" s="121"/>
      <c r="K50" s="138"/>
      <c r="L50" s="85"/>
      <c r="M50" s="86"/>
      <c r="N50" s="121"/>
      <c r="O50" s="138"/>
      <c r="P50" s="121"/>
      <c r="Q50" s="200"/>
      <c r="R50" s="218"/>
      <c r="S50" s="29"/>
      <c r="T50" s="85"/>
      <c r="U50" s="86"/>
      <c r="V50" s="121"/>
      <c r="W50" s="165">
        <f t="shared" si="2"/>
        <v>0</v>
      </c>
      <c r="X50" s="132">
        <f t="shared" si="3"/>
        <v>0</v>
      </c>
      <c r="Y50" s="231"/>
      <c r="Z50" s="29"/>
      <c r="AA50" s="40"/>
      <c r="AB50" s="109"/>
      <c r="AC50" s="228"/>
    </row>
    <row r="51" spans="1:29" ht="15.75" thickBot="1" x14ac:dyDescent="0.3">
      <c r="A51" s="250"/>
      <c r="B51" s="138"/>
      <c r="C51" s="29"/>
      <c r="D51" s="85"/>
      <c r="E51" s="86"/>
      <c r="F51" s="118"/>
      <c r="G51" s="138"/>
      <c r="H51" s="85"/>
      <c r="I51" s="86"/>
      <c r="J51" s="121"/>
      <c r="K51" s="138"/>
      <c r="L51" s="85"/>
      <c r="M51" s="86"/>
      <c r="N51" s="121"/>
      <c r="O51" s="138"/>
      <c r="P51" s="121"/>
      <c r="Q51" s="200"/>
      <c r="R51" s="218"/>
      <c r="S51" s="29"/>
      <c r="T51" s="85"/>
      <c r="U51" s="86"/>
      <c r="V51" s="121"/>
      <c r="W51" s="165">
        <f t="shared" si="2"/>
        <v>0</v>
      </c>
      <c r="X51" s="132">
        <f t="shared" si="3"/>
        <v>0</v>
      </c>
      <c r="Y51" s="231"/>
      <c r="Z51" s="29"/>
      <c r="AA51" s="40"/>
      <c r="AB51" s="109"/>
      <c r="AC51" s="228"/>
    </row>
    <row r="52" spans="1:29" ht="15.75" thickBot="1" x14ac:dyDescent="0.3">
      <c r="A52" s="250"/>
      <c r="B52" s="138"/>
      <c r="C52" s="29"/>
      <c r="D52" s="85"/>
      <c r="E52" s="86"/>
      <c r="F52" s="118"/>
      <c r="G52" s="138"/>
      <c r="H52" s="85"/>
      <c r="I52" s="86"/>
      <c r="J52" s="121"/>
      <c r="K52" s="138"/>
      <c r="L52" s="85"/>
      <c r="M52" s="86"/>
      <c r="N52" s="121"/>
      <c r="O52" s="138"/>
      <c r="P52" s="121"/>
      <c r="Q52" s="200"/>
      <c r="R52" s="218"/>
      <c r="S52" s="29"/>
      <c r="T52" s="85"/>
      <c r="U52" s="86"/>
      <c r="V52" s="121"/>
      <c r="W52" s="165">
        <f t="shared" si="2"/>
        <v>0</v>
      </c>
      <c r="X52" s="132">
        <f t="shared" si="3"/>
        <v>0</v>
      </c>
      <c r="Y52" s="231"/>
      <c r="Z52" s="29"/>
      <c r="AA52" s="40"/>
      <c r="AB52" s="109"/>
      <c r="AC52" s="228"/>
    </row>
    <row r="53" spans="1:29" ht="15.75" thickBot="1" x14ac:dyDescent="0.3">
      <c r="A53" s="250"/>
      <c r="B53" s="138"/>
      <c r="C53" s="29"/>
      <c r="D53" s="85"/>
      <c r="E53" s="86"/>
      <c r="F53" s="118"/>
      <c r="G53" s="138"/>
      <c r="H53" s="85"/>
      <c r="I53" s="86"/>
      <c r="J53" s="121"/>
      <c r="K53" s="138"/>
      <c r="L53" s="85"/>
      <c r="M53" s="86"/>
      <c r="N53" s="121"/>
      <c r="O53" s="138"/>
      <c r="P53" s="121"/>
      <c r="Q53" s="200"/>
      <c r="R53" s="218"/>
      <c r="S53" s="29"/>
      <c r="T53" s="85"/>
      <c r="U53" s="86"/>
      <c r="V53" s="121"/>
      <c r="W53" s="165">
        <f t="shared" si="2"/>
        <v>0</v>
      </c>
      <c r="X53" s="132">
        <f t="shared" si="3"/>
        <v>0</v>
      </c>
      <c r="Y53" s="231"/>
      <c r="Z53" s="29"/>
      <c r="AA53" s="40"/>
      <c r="AB53" s="109"/>
      <c r="AC53" s="228"/>
    </row>
    <row r="54" spans="1:29" ht="15.75" thickBot="1" x14ac:dyDescent="0.3">
      <c r="A54" s="250"/>
      <c r="B54" s="138"/>
      <c r="C54" s="29"/>
      <c r="D54" s="85"/>
      <c r="E54" s="86"/>
      <c r="F54" s="118"/>
      <c r="G54" s="138"/>
      <c r="H54" s="85"/>
      <c r="I54" s="86"/>
      <c r="J54" s="121"/>
      <c r="K54" s="138"/>
      <c r="L54" s="85"/>
      <c r="M54" s="86"/>
      <c r="N54" s="121"/>
      <c r="O54" s="138"/>
      <c r="P54" s="121"/>
      <c r="Q54" s="200"/>
      <c r="R54" s="218"/>
      <c r="S54" s="29"/>
      <c r="T54" s="85"/>
      <c r="U54" s="86"/>
      <c r="V54" s="121"/>
      <c r="W54" s="165">
        <f t="shared" si="2"/>
        <v>0</v>
      </c>
      <c r="X54" s="132">
        <f t="shared" si="3"/>
        <v>0</v>
      </c>
      <c r="Y54" s="231"/>
      <c r="Z54" s="29"/>
      <c r="AA54" s="40"/>
      <c r="AB54" s="109"/>
      <c r="AC54" s="228"/>
    </row>
    <row r="55" spans="1:29" ht="15.75" thickBot="1" x14ac:dyDescent="0.3">
      <c r="A55" s="250"/>
      <c r="B55" s="138"/>
      <c r="C55" s="29"/>
      <c r="D55" s="85"/>
      <c r="E55" s="86"/>
      <c r="F55" s="118"/>
      <c r="G55" s="138"/>
      <c r="H55" s="85"/>
      <c r="I55" s="86"/>
      <c r="J55" s="121"/>
      <c r="K55" s="138"/>
      <c r="L55" s="85"/>
      <c r="M55" s="86"/>
      <c r="N55" s="121"/>
      <c r="O55" s="138"/>
      <c r="P55" s="121"/>
      <c r="Q55" s="200"/>
      <c r="R55" s="218"/>
      <c r="S55" s="29"/>
      <c r="T55" s="85"/>
      <c r="U55" s="86"/>
      <c r="V55" s="121"/>
      <c r="W55" s="165">
        <f t="shared" si="2"/>
        <v>0</v>
      </c>
      <c r="X55" s="132">
        <f t="shared" si="3"/>
        <v>0</v>
      </c>
      <c r="Y55" s="231"/>
      <c r="Z55" s="29"/>
      <c r="AA55" s="40"/>
      <c r="AB55" s="109"/>
      <c r="AC55" s="228"/>
    </row>
    <row r="56" spans="1:29" ht="15.75" thickBot="1" x14ac:dyDescent="0.3">
      <c r="A56" s="250"/>
      <c r="B56" s="138"/>
      <c r="C56" s="29"/>
      <c r="D56" s="85"/>
      <c r="E56" s="86"/>
      <c r="F56" s="118"/>
      <c r="G56" s="138"/>
      <c r="H56" s="85"/>
      <c r="I56" s="86"/>
      <c r="J56" s="121"/>
      <c r="K56" s="138"/>
      <c r="L56" s="85"/>
      <c r="M56" s="86"/>
      <c r="N56" s="121"/>
      <c r="O56" s="138"/>
      <c r="P56" s="121"/>
      <c r="Q56" s="200"/>
      <c r="R56" s="218"/>
      <c r="S56" s="29"/>
      <c r="T56" s="85"/>
      <c r="U56" s="86"/>
      <c r="V56" s="121"/>
      <c r="W56" s="165">
        <f t="shared" si="2"/>
        <v>0</v>
      </c>
      <c r="X56" s="132">
        <f t="shared" si="3"/>
        <v>0</v>
      </c>
      <c r="Y56" s="231"/>
      <c r="Z56" s="29"/>
      <c r="AA56" s="40"/>
      <c r="AB56" s="109"/>
      <c r="AC56" s="228"/>
    </row>
    <row r="57" spans="1:29" ht="15.75" thickBot="1" x14ac:dyDescent="0.3">
      <c r="A57" s="250"/>
      <c r="B57" s="138"/>
      <c r="C57" s="29"/>
      <c r="D57" s="85"/>
      <c r="E57" s="86"/>
      <c r="F57" s="118"/>
      <c r="G57" s="138"/>
      <c r="H57" s="85"/>
      <c r="I57" s="86"/>
      <c r="J57" s="121"/>
      <c r="K57" s="138"/>
      <c r="L57" s="85"/>
      <c r="M57" s="86"/>
      <c r="N57" s="121"/>
      <c r="O57" s="138"/>
      <c r="P57" s="121"/>
      <c r="Q57" s="200"/>
      <c r="R57" s="218"/>
      <c r="S57" s="29"/>
      <c r="T57" s="85"/>
      <c r="U57" s="86"/>
      <c r="V57" s="121"/>
      <c r="W57" s="165">
        <f t="shared" si="2"/>
        <v>0</v>
      </c>
      <c r="X57" s="132">
        <f t="shared" si="3"/>
        <v>0</v>
      </c>
      <c r="Y57" s="231"/>
      <c r="Z57" s="29"/>
      <c r="AA57" s="40"/>
      <c r="AB57" s="109"/>
      <c r="AC57" s="228"/>
    </row>
    <row r="58" spans="1:29" ht="15.75" thickBot="1" x14ac:dyDescent="0.3">
      <c r="A58" s="250"/>
      <c r="B58" s="138"/>
      <c r="C58" s="29"/>
      <c r="D58" s="85"/>
      <c r="E58" s="86"/>
      <c r="F58" s="118"/>
      <c r="G58" s="138"/>
      <c r="H58" s="85"/>
      <c r="I58" s="86"/>
      <c r="J58" s="121"/>
      <c r="K58" s="138"/>
      <c r="L58" s="85"/>
      <c r="M58" s="86"/>
      <c r="N58" s="121"/>
      <c r="O58" s="138"/>
      <c r="P58" s="121"/>
      <c r="Q58" s="200"/>
      <c r="R58" s="218"/>
      <c r="S58" s="29"/>
      <c r="T58" s="85"/>
      <c r="U58" s="86"/>
      <c r="V58" s="121"/>
      <c r="W58" s="165">
        <f t="shared" si="2"/>
        <v>0</v>
      </c>
      <c r="X58" s="132">
        <f t="shared" si="3"/>
        <v>0</v>
      </c>
      <c r="Y58" s="231"/>
      <c r="Z58" s="29"/>
      <c r="AA58" s="40"/>
      <c r="AB58" s="109"/>
      <c r="AC58" s="228"/>
    </row>
    <row r="59" spans="1:29" ht="15.75" thickBot="1" x14ac:dyDescent="0.3">
      <c r="A59" s="250"/>
      <c r="B59" s="138"/>
      <c r="C59" s="29"/>
      <c r="D59" s="85"/>
      <c r="E59" s="86"/>
      <c r="F59" s="118"/>
      <c r="G59" s="138"/>
      <c r="H59" s="85"/>
      <c r="I59" s="86"/>
      <c r="J59" s="121"/>
      <c r="K59" s="138"/>
      <c r="L59" s="85"/>
      <c r="M59" s="86"/>
      <c r="N59" s="121"/>
      <c r="O59" s="138"/>
      <c r="P59" s="121"/>
      <c r="Q59" s="200"/>
      <c r="R59" s="218"/>
      <c r="S59" s="29"/>
      <c r="T59" s="85"/>
      <c r="U59" s="86"/>
      <c r="V59" s="121"/>
      <c r="W59" s="165">
        <f t="shared" si="2"/>
        <v>0</v>
      </c>
      <c r="X59" s="132">
        <f t="shared" si="3"/>
        <v>0</v>
      </c>
      <c r="Y59" s="231"/>
      <c r="Z59" s="29"/>
      <c r="AA59" s="40"/>
      <c r="AB59" s="109"/>
      <c r="AC59" s="228"/>
    </row>
    <row r="60" spans="1:29" ht="15.75" thickBot="1" x14ac:dyDescent="0.3">
      <c r="A60" s="250"/>
      <c r="B60" s="138"/>
      <c r="C60" s="29"/>
      <c r="D60" s="85"/>
      <c r="E60" s="86"/>
      <c r="F60" s="118"/>
      <c r="G60" s="138"/>
      <c r="H60" s="85"/>
      <c r="I60" s="86"/>
      <c r="J60" s="121"/>
      <c r="K60" s="138"/>
      <c r="L60" s="85"/>
      <c r="M60" s="86"/>
      <c r="N60" s="121"/>
      <c r="O60" s="138"/>
      <c r="P60" s="121"/>
      <c r="Q60" s="200"/>
      <c r="R60" s="218"/>
      <c r="S60" s="29"/>
      <c r="T60" s="85"/>
      <c r="U60" s="86"/>
      <c r="V60" s="121"/>
      <c r="W60" s="165">
        <f t="shared" si="2"/>
        <v>0</v>
      </c>
      <c r="X60" s="132">
        <f t="shared" si="3"/>
        <v>0</v>
      </c>
      <c r="Y60" s="231"/>
      <c r="Z60" s="29"/>
      <c r="AA60" s="40"/>
      <c r="AB60" s="109"/>
      <c r="AC60" s="228"/>
    </row>
    <row r="61" spans="1:29" ht="15.75" thickBot="1" x14ac:dyDescent="0.3">
      <c r="A61" s="250"/>
      <c r="B61" s="138"/>
      <c r="C61" s="29"/>
      <c r="D61" s="85"/>
      <c r="E61" s="86"/>
      <c r="F61" s="118"/>
      <c r="G61" s="138"/>
      <c r="H61" s="85"/>
      <c r="I61" s="86"/>
      <c r="J61" s="121"/>
      <c r="K61" s="138"/>
      <c r="L61" s="85"/>
      <c r="M61" s="86"/>
      <c r="N61" s="121"/>
      <c r="O61" s="138"/>
      <c r="P61" s="121"/>
      <c r="Q61" s="200"/>
      <c r="R61" s="218"/>
      <c r="S61" s="29"/>
      <c r="T61" s="85"/>
      <c r="U61" s="86"/>
      <c r="V61" s="121"/>
      <c r="W61" s="165">
        <f t="shared" si="2"/>
        <v>0</v>
      </c>
      <c r="X61" s="132">
        <f t="shared" si="3"/>
        <v>0</v>
      </c>
      <c r="Y61" s="231"/>
      <c r="Z61" s="29"/>
      <c r="AA61" s="40"/>
      <c r="AB61" s="109"/>
      <c r="AC61" s="228"/>
    </row>
    <row r="62" spans="1:29" ht="15.75" thickBot="1" x14ac:dyDescent="0.3">
      <c r="A62" s="250"/>
      <c r="B62" s="138"/>
      <c r="C62" s="29"/>
      <c r="D62" s="85"/>
      <c r="E62" s="86"/>
      <c r="F62" s="118"/>
      <c r="G62" s="138"/>
      <c r="H62" s="85"/>
      <c r="I62" s="86"/>
      <c r="J62" s="121"/>
      <c r="K62" s="138"/>
      <c r="L62" s="85"/>
      <c r="M62" s="86"/>
      <c r="N62" s="121"/>
      <c r="O62" s="138"/>
      <c r="P62" s="121"/>
      <c r="Q62" s="200"/>
      <c r="R62" s="218"/>
      <c r="S62" s="29"/>
      <c r="T62" s="85"/>
      <c r="U62" s="86"/>
      <c r="V62" s="121"/>
      <c r="W62" s="165">
        <f t="shared" si="2"/>
        <v>0</v>
      </c>
      <c r="X62" s="132">
        <f t="shared" si="3"/>
        <v>0</v>
      </c>
      <c r="Y62" s="231"/>
      <c r="Z62" s="29"/>
      <c r="AA62" s="40"/>
      <c r="AB62" s="109"/>
      <c r="AC62" s="228"/>
    </row>
    <row r="63" spans="1:29" ht="15.75" thickBot="1" x14ac:dyDescent="0.3">
      <c r="A63" s="250"/>
      <c r="B63" s="138"/>
      <c r="C63" s="29"/>
      <c r="D63" s="85"/>
      <c r="E63" s="86"/>
      <c r="F63" s="118"/>
      <c r="G63" s="138"/>
      <c r="H63" s="85"/>
      <c r="I63" s="86"/>
      <c r="J63" s="121"/>
      <c r="K63" s="138"/>
      <c r="L63" s="85"/>
      <c r="M63" s="86"/>
      <c r="N63" s="121"/>
      <c r="O63" s="138"/>
      <c r="P63" s="121"/>
      <c r="Q63" s="200"/>
      <c r="R63" s="218"/>
      <c r="S63" s="29"/>
      <c r="T63" s="85"/>
      <c r="U63" s="86"/>
      <c r="V63" s="121"/>
      <c r="W63" s="165">
        <f t="shared" si="2"/>
        <v>0</v>
      </c>
      <c r="X63" s="132">
        <f t="shared" si="3"/>
        <v>0</v>
      </c>
      <c r="Y63" s="231"/>
      <c r="Z63" s="29"/>
      <c r="AA63" s="40"/>
      <c r="AB63" s="109"/>
      <c r="AC63" s="228"/>
    </row>
    <row r="64" spans="1:29" ht="15.75" thickBot="1" x14ac:dyDescent="0.3">
      <c r="A64" s="250"/>
      <c r="B64" s="138"/>
      <c r="C64" s="29"/>
      <c r="D64" s="85"/>
      <c r="E64" s="86"/>
      <c r="F64" s="118"/>
      <c r="G64" s="138"/>
      <c r="H64" s="85"/>
      <c r="I64" s="86"/>
      <c r="J64" s="121"/>
      <c r="K64" s="138"/>
      <c r="L64" s="85"/>
      <c r="M64" s="86"/>
      <c r="N64" s="121"/>
      <c r="O64" s="138"/>
      <c r="P64" s="121"/>
      <c r="Q64" s="200"/>
      <c r="R64" s="218"/>
      <c r="S64" s="29"/>
      <c r="T64" s="85"/>
      <c r="U64" s="86"/>
      <c r="V64" s="121"/>
      <c r="W64" s="165">
        <f t="shared" si="2"/>
        <v>0</v>
      </c>
      <c r="X64" s="132">
        <f t="shared" si="3"/>
        <v>0</v>
      </c>
      <c r="Y64" s="231"/>
      <c r="Z64" s="29"/>
      <c r="AA64" s="40"/>
      <c r="AB64" s="109"/>
      <c r="AC64" s="228"/>
    </row>
    <row r="65" spans="1:29" ht="15.75" thickBot="1" x14ac:dyDescent="0.3">
      <c r="A65" s="250"/>
      <c r="B65" s="138"/>
      <c r="C65" s="29"/>
      <c r="D65" s="85"/>
      <c r="E65" s="86"/>
      <c r="F65" s="118"/>
      <c r="G65" s="138"/>
      <c r="H65" s="85"/>
      <c r="I65" s="86"/>
      <c r="J65" s="121"/>
      <c r="K65" s="138"/>
      <c r="L65" s="85"/>
      <c r="M65" s="86"/>
      <c r="N65" s="121"/>
      <c r="O65" s="138"/>
      <c r="P65" s="121"/>
      <c r="Q65" s="200"/>
      <c r="R65" s="218"/>
      <c r="S65" s="29"/>
      <c r="T65" s="85"/>
      <c r="U65" s="86"/>
      <c r="V65" s="121"/>
      <c r="W65" s="165">
        <f t="shared" si="2"/>
        <v>0</v>
      </c>
      <c r="X65" s="132">
        <f t="shared" si="3"/>
        <v>0</v>
      </c>
      <c r="Y65" s="231"/>
      <c r="Z65" s="29"/>
      <c r="AA65" s="40"/>
      <c r="AB65" s="109"/>
      <c r="AC65" s="228"/>
    </row>
    <row r="66" spans="1:29" ht="15.75" thickBot="1" x14ac:dyDescent="0.3">
      <c r="A66" s="250"/>
      <c r="B66" s="138"/>
      <c r="C66" s="29"/>
      <c r="D66" s="85"/>
      <c r="E66" s="86"/>
      <c r="F66" s="118"/>
      <c r="G66" s="138"/>
      <c r="H66" s="85"/>
      <c r="I66" s="86"/>
      <c r="J66" s="121"/>
      <c r="K66" s="138"/>
      <c r="L66" s="85"/>
      <c r="M66" s="86"/>
      <c r="N66" s="121"/>
      <c r="O66" s="138"/>
      <c r="P66" s="121"/>
      <c r="Q66" s="200"/>
      <c r="R66" s="218"/>
      <c r="S66" s="29"/>
      <c r="T66" s="85"/>
      <c r="U66" s="86"/>
      <c r="V66" s="121"/>
      <c r="W66" s="165">
        <f t="shared" si="2"/>
        <v>0</v>
      </c>
      <c r="X66" s="132">
        <f t="shared" si="3"/>
        <v>0</v>
      </c>
      <c r="Y66" s="231"/>
      <c r="Z66" s="29"/>
      <c r="AA66" s="40"/>
      <c r="AB66" s="109"/>
      <c r="AC66" s="228"/>
    </row>
    <row r="67" spans="1:29" ht="15.75" thickBot="1" x14ac:dyDescent="0.3">
      <c r="A67" s="250"/>
      <c r="B67" s="138"/>
      <c r="C67" s="29"/>
      <c r="D67" s="85"/>
      <c r="E67" s="86"/>
      <c r="F67" s="118"/>
      <c r="G67" s="138"/>
      <c r="H67" s="85"/>
      <c r="I67" s="86"/>
      <c r="J67" s="121"/>
      <c r="K67" s="138"/>
      <c r="L67" s="85"/>
      <c r="M67" s="86"/>
      <c r="N67" s="121"/>
      <c r="O67" s="138"/>
      <c r="P67" s="121"/>
      <c r="Q67" s="200"/>
      <c r="R67" s="218"/>
      <c r="S67" s="29"/>
      <c r="T67" s="85"/>
      <c r="U67" s="86"/>
      <c r="V67" s="121"/>
      <c r="W67" s="165">
        <f t="shared" si="2"/>
        <v>0</v>
      </c>
      <c r="X67" s="132">
        <f t="shared" si="3"/>
        <v>0</v>
      </c>
      <c r="Y67" s="231"/>
      <c r="Z67" s="29"/>
      <c r="AA67" s="40"/>
      <c r="AB67" s="109"/>
      <c r="AC67" s="228"/>
    </row>
    <row r="68" spans="1:29" ht="15.75" thickBot="1" x14ac:dyDescent="0.3">
      <c r="A68" s="250"/>
      <c r="B68" s="138"/>
      <c r="C68" s="29"/>
      <c r="D68" s="85"/>
      <c r="E68" s="86"/>
      <c r="F68" s="118"/>
      <c r="G68" s="138"/>
      <c r="H68" s="85"/>
      <c r="I68" s="86"/>
      <c r="J68" s="121"/>
      <c r="K68" s="138"/>
      <c r="L68" s="85"/>
      <c r="M68" s="86"/>
      <c r="N68" s="121"/>
      <c r="O68" s="138"/>
      <c r="P68" s="121"/>
      <c r="Q68" s="200"/>
      <c r="R68" s="218"/>
      <c r="S68" s="29"/>
      <c r="T68" s="85"/>
      <c r="U68" s="86"/>
      <c r="V68" s="121"/>
      <c r="W68" s="165">
        <f t="shared" si="2"/>
        <v>0</v>
      </c>
      <c r="X68" s="132">
        <f t="shared" si="3"/>
        <v>0</v>
      </c>
      <c r="Y68" s="231"/>
      <c r="Z68" s="29"/>
      <c r="AA68" s="40"/>
      <c r="AB68" s="109"/>
      <c r="AC68" s="228"/>
    </row>
    <row r="69" spans="1:29" ht="15.75" thickBot="1" x14ac:dyDescent="0.3">
      <c r="A69" s="250"/>
      <c r="B69" s="138"/>
      <c r="C69" s="29"/>
      <c r="D69" s="85"/>
      <c r="E69" s="86"/>
      <c r="F69" s="118"/>
      <c r="G69" s="138"/>
      <c r="H69" s="85"/>
      <c r="I69" s="86"/>
      <c r="J69" s="121"/>
      <c r="K69" s="138"/>
      <c r="L69" s="85"/>
      <c r="M69" s="86"/>
      <c r="N69" s="121"/>
      <c r="O69" s="138"/>
      <c r="P69" s="121"/>
      <c r="Q69" s="200"/>
      <c r="R69" s="218"/>
      <c r="S69" s="29"/>
      <c r="T69" s="85"/>
      <c r="U69" s="86"/>
      <c r="V69" s="121"/>
      <c r="W69" s="165">
        <f t="shared" si="2"/>
        <v>0</v>
      </c>
      <c r="X69" s="132">
        <f t="shared" si="3"/>
        <v>0</v>
      </c>
      <c r="Y69" s="231"/>
      <c r="Z69" s="29"/>
      <c r="AA69" s="40"/>
      <c r="AB69" s="109"/>
      <c r="AC69" s="228"/>
    </row>
    <row r="70" spans="1:29" ht="15.75" thickBot="1" x14ac:dyDescent="0.3">
      <c r="A70" s="250"/>
      <c r="B70" s="138"/>
      <c r="C70" s="29"/>
      <c r="D70" s="85"/>
      <c r="E70" s="86"/>
      <c r="F70" s="118"/>
      <c r="G70" s="138"/>
      <c r="H70" s="85"/>
      <c r="I70" s="86"/>
      <c r="J70" s="121"/>
      <c r="K70" s="138"/>
      <c r="L70" s="85"/>
      <c r="M70" s="86"/>
      <c r="N70" s="121"/>
      <c r="O70" s="138"/>
      <c r="P70" s="121"/>
      <c r="Q70" s="200"/>
      <c r="R70" s="218"/>
      <c r="S70" s="29"/>
      <c r="T70" s="85"/>
      <c r="U70" s="86"/>
      <c r="V70" s="121"/>
      <c r="W70" s="165">
        <f t="shared" si="2"/>
        <v>0</v>
      </c>
      <c r="X70" s="132">
        <f t="shared" si="3"/>
        <v>0</v>
      </c>
      <c r="Y70" s="231"/>
      <c r="Z70" s="29"/>
      <c r="AA70" s="40"/>
      <c r="AB70" s="109"/>
      <c r="AC70" s="228"/>
    </row>
    <row r="71" spans="1:29" ht="15.75" thickBot="1" x14ac:dyDescent="0.3">
      <c r="A71" s="250"/>
      <c r="B71" s="138"/>
      <c r="C71" s="29"/>
      <c r="D71" s="85"/>
      <c r="E71" s="86"/>
      <c r="F71" s="118"/>
      <c r="G71" s="138"/>
      <c r="H71" s="85"/>
      <c r="I71" s="86"/>
      <c r="J71" s="121"/>
      <c r="K71" s="138"/>
      <c r="L71" s="85"/>
      <c r="M71" s="86"/>
      <c r="N71" s="121"/>
      <c r="O71" s="138"/>
      <c r="P71" s="121"/>
      <c r="Q71" s="200"/>
      <c r="R71" s="218"/>
      <c r="S71" s="29"/>
      <c r="T71" s="85"/>
      <c r="U71" s="86"/>
      <c r="V71" s="121"/>
      <c r="W71" s="165">
        <f t="shared" si="2"/>
        <v>0</v>
      </c>
      <c r="X71" s="132">
        <f t="shared" si="3"/>
        <v>0</v>
      </c>
      <c r="Y71" s="231"/>
      <c r="Z71" s="29"/>
      <c r="AA71" s="40"/>
      <c r="AB71" s="109"/>
      <c r="AC71" s="228"/>
    </row>
    <row r="72" spans="1:29" ht="15.75" thickBot="1" x14ac:dyDescent="0.3">
      <c r="A72" s="250"/>
      <c r="B72" s="138"/>
      <c r="C72" s="29"/>
      <c r="D72" s="85"/>
      <c r="E72" s="86"/>
      <c r="F72" s="118"/>
      <c r="G72" s="138"/>
      <c r="H72" s="85"/>
      <c r="I72" s="86"/>
      <c r="J72" s="121"/>
      <c r="K72" s="138"/>
      <c r="L72" s="85"/>
      <c r="M72" s="86"/>
      <c r="N72" s="121"/>
      <c r="O72" s="138"/>
      <c r="P72" s="121"/>
      <c r="Q72" s="200"/>
      <c r="R72" s="218"/>
      <c r="S72" s="29"/>
      <c r="T72" s="85"/>
      <c r="U72" s="86"/>
      <c r="V72" s="121"/>
      <c r="W72" s="165">
        <f t="shared" si="2"/>
        <v>0</v>
      </c>
      <c r="X72" s="132">
        <f t="shared" si="3"/>
        <v>0</v>
      </c>
      <c r="Y72" s="231"/>
      <c r="Z72" s="29"/>
      <c r="AA72" s="40"/>
      <c r="AB72" s="109"/>
      <c r="AC72" s="228"/>
    </row>
    <row r="73" spans="1:29" ht="15.75" thickBot="1" x14ac:dyDescent="0.3">
      <c r="A73" s="250"/>
      <c r="B73" s="138"/>
      <c r="C73" s="29"/>
      <c r="D73" s="85"/>
      <c r="E73" s="86"/>
      <c r="F73" s="118"/>
      <c r="G73" s="138"/>
      <c r="H73" s="85"/>
      <c r="I73" s="86"/>
      <c r="J73" s="121"/>
      <c r="K73" s="138"/>
      <c r="L73" s="85"/>
      <c r="M73" s="86"/>
      <c r="N73" s="121"/>
      <c r="O73" s="138"/>
      <c r="P73" s="121"/>
      <c r="Q73" s="200"/>
      <c r="R73" s="218"/>
      <c r="S73" s="29"/>
      <c r="T73" s="85"/>
      <c r="U73" s="86"/>
      <c r="V73" s="121"/>
      <c r="W73" s="165">
        <f t="shared" si="2"/>
        <v>0</v>
      </c>
      <c r="X73" s="132">
        <f t="shared" si="3"/>
        <v>0</v>
      </c>
      <c r="Y73" s="231"/>
      <c r="Z73" s="29"/>
      <c r="AA73" s="40"/>
      <c r="AB73" s="109"/>
      <c r="AC73" s="228"/>
    </row>
    <row r="74" spans="1:29" ht="15.75" thickBot="1" x14ac:dyDescent="0.3">
      <c r="A74" s="250"/>
      <c r="B74" s="138"/>
      <c r="C74" s="29"/>
      <c r="D74" s="85"/>
      <c r="E74" s="86"/>
      <c r="F74" s="118"/>
      <c r="G74" s="138"/>
      <c r="H74" s="85"/>
      <c r="I74" s="86"/>
      <c r="J74" s="121"/>
      <c r="K74" s="138"/>
      <c r="L74" s="85"/>
      <c r="M74" s="86"/>
      <c r="N74" s="121"/>
      <c r="O74" s="138"/>
      <c r="P74" s="121"/>
      <c r="Q74" s="200"/>
      <c r="R74" s="218"/>
      <c r="S74" s="29"/>
      <c r="T74" s="85"/>
      <c r="U74" s="86"/>
      <c r="V74" s="121"/>
      <c r="W74" s="165">
        <f t="shared" si="2"/>
        <v>0</v>
      </c>
      <c r="X74" s="132">
        <f t="shared" si="3"/>
        <v>0</v>
      </c>
      <c r="Y74" s="231"/>
      <c r="Z74" s="29"/>
      <c r="AA74" s="40"/>
      <c r="AB74" s="109"/>
      <c r="AC74" s="228"/>
    </row>
    <row r="75" spans="1:29" ht="15.75" thickBot="1" x14ac:dyDescent="0.3">
      <c r="A75" s="250"/>
      <c r="B75" s="138"/>
      <c r="C75" s="29"/>
      <c r="D75" s="85"/>
      <c r="E75" s="86"/>
      <c r="F75" s="118"/>
      <c r="G75" s="138"/>
      <c r="H75" s="85"/>
      <c r="I75" s="86"/>
      <c r="J75" s="121"/>
      <c r="K75" s="138"/>
      <c r="L75" s="85"/>
      <c r="M75" s="86"/>
      <c r="N75" s="121"/>
      <c r="O75" s="138"/>
      <c r="P75" s="121"/>
      <c r="Q75" s="200"/>
      <c r="R75" s="218"/>
      <c r="S75" s="29"/>
      <c r="T75" s="85"/>
      <c r="U75" s="86"/>
      <c r="V75" s="121"/>
      <c r="W75" s="165">
        <f t="shared" si="2"/>
        <v>0</v>
      </c>
      <c r="X75" s="132">
        <f t="shared" si="3"/>
        <v>0</v>
      </c>
      <c r="Y75" s="231"/>
      <c r="Z75" s="29"/>
      <c r="AA75" s="40"/>
      <c r="AB75" s="109"/>
      <c r="AC75" s="228"/>
    </row>
    <row r="76" spans="1:29" ht="15.75" thickBot="1" x14ac:dyDescent="0.3">
      <c r="A76" s="250"/>
      <c r="B76" s="138"/>
      <c r="C76" s="29"/>
      <c r="D76" s="85"/>
      <c r="E76" s="86"/>
      <c r="F76" s="118"/>
      <c r="G76" s="138"/>
      <c r="H76" s="85"/>
      <c r="I76" s="86"/>
      <c r="J76" s="121"/>
      <c r="K76" s="138"/>
      <c r="L76" s="85"/>
      <c r="M76" s="86"/>
      <c r="N76" s="121"/>
      <c r="O76" s="138"/>
      <c r="P76" s="121"/>
      <c r="Q76" s="200"/>
      <c r="R76" s="218"/>
      <c r="S76" s="29"/>
      <c r="T76" s="85"/>
      <c r="U76" s="86"/>
      <c r="V76" s="121"/>
      <c r="W76" s="165">
        <f t="shared" si="2"/>
        <v>0</v>
      </c>
      <c r="X76" s="132">
        <f t="shared" si="3"/>
        <v>0</v>
      </c>
      <c r="Y76" s="231"/>
      <c r="Z76" s="29"/>
      <c r="AA76" s="40"/>
      <c r="AB76" s="109"/>
      <c r="AC76" s="228"/>
    </row>
    <row r="77" spans="1:29" ht="15.75" thickBot="1" x14ac:dyDescent="0.3">
      <c r="A77" s="250"/>
      <c r="B77" s="138"/>
      <c r="C77" s="29"/>
      <c r="D77" s="85"/>
      <c r="E77" s="86"/>
      <c r="F77" s="118"/>
      <c r="G77" s="138"/>
      <c r="H77" s="85"/>
      <c r="I77" s="86"/>
      <c r="J77" s="121"/>
      <c r="K77" s="138"/>
      <c r="L77" s="85"/>
      <c r="M77" s="86"/>
      <c r="N77" s="121"/>
      <c r="O77" s="138"/>
      <c r="P77" s="121"/>
      <c r="Q77" s="200"/>
      <c r="R77" s="218"/>
      <c r="S77" s="29"/>
      <c r="T77" s="85"/>
      <c r="U77" s="86"/>
      <c r="V77" s="121"/>
      <c r="W77" s="165">
        <f t="shared" si="2"/>
        <v>0</v>
      </c>
      <c r="X77" s="132">
        <f t="shared" si="3"/>
        <v>0</v>
      </c>
      <c r="Y77" s="231"/>
      <c r="Z77" s="29"/>
      <c r="AA77" s="40"/>
      <c r="AB77" s="109"/>
      <c r="AC77" s="231"/>
    </row>
    <row r="78" spans="1:29" ht="15.75" thickBot="1" x14ac:dyDescent="0.3">
      <c r="A78" s="250"/>
      <c r="B78" s="138"/>
      <c r="C78" s="29"/>
      <c r="D78" s="85"/>
      <c r="E78" s="86"/>
      <c r="F78" s="118"/>
      <c r="G78" s="138"/>
      <c r="H78" s="85"/>
      <c r="I78" s="86"/>
      <c r="J78" s="121"/>
      <c r="K78" s="138"/>
      <c r="L78" s="85"/>
      <c r="M78" s="86"/>
      <c r="N78" s="121"/>
      <c r="O78" s="138"/>
      <c r="P78" s="121"/>
      <c r="Q78" s="200"/>
      <c r="R78" s="218"/>
      <c r="S78" s="29"/>
      <c r="T78" s="85"/>
      <c r="U78" s="86"/>
      <c r="V78" s="121"/>
      <c r="W78" s="165">
        <f t="shared" si="2"/>
        <v>0</v>
      </c>
      <c r="X78" s="132">
        <f t="shared" si="3"/>
        <v>0</v>
      </c>
      <c r="Y78" s="231"/>
      <c r="Z78" s="29"/>
      <c r="AA78" s="40"/>
      <c r="AB78" s="109"/>
      <c r="AC78" s="231"/>
    </row>
    <row r="79" spans="1:29" ht="15.75" thickBot="1" x14ac:dyDescent="0.3">
      <c r="A79" s="250"/>
      <c r="B79" s="138"/>
      <c r="C79" s="29"/>
      <c r="D79" s="85"/>
      <c r="E79" s="86"/>
      <c r="F79" s="118"/>
      <c r="G79" s="138"/>
      <c r="H79" s="85"/>
      <c r="I79" s="86"/>
      <c r="J79" s="121"/>
      <c r="K79" s="138"/>
      <c r="L79" s="85"/>
      <c r="M79" s="86"/>
      <c r="N79" s="121"/>
      <c r="O79" s="138"/>
      <c r="P79" s="121"/>
      <c r="Q79" s="200"/>
      <c r="R79" s="218"/>
      <c r="S79" s="29"/>
      <c r="T79" s="85"/>
      <c r="U79" s="86"/>
      <c r="V79" s="121"/>
      <c r="W79" s="165">
        <f t="shared" si="2"/>
        <v>0</v>
      </c>
      <c r="X79" s="132">
        <f t="shared" si="3"/>
        <v>0</v>
      </c>
      <c r="Y79" s="231"/>
      <c r="Z79" s="29"/>
      <c r="AA79" s="40"/>
      <c r="AB79" s="109"/>
      <c r="AC79" s="231"/>
    </row>
    <row r="80" spans="1:29" ht="15.75" thickBot="1" x14ac:dyDescent="0.3">
      <c r="A80" s="250"/>
      <c r="B80" s="138"/>
      <c r="C80" s="29"/>
      <c r="D80" s="85"/>
      <c r="E80" s="86"/>
      <c r="F80" s="118"/>
      <c r="G80" s="138"/>
      <c r="H80" s="85"/>
      <c r="I80" s="86"/>
      <c r="J80" s="121"/>
      <c r="K80" s="138"/>
      <c r="L80" s="85"/>
      <c r="M80" s="86"/>
      <c r="N80" s="121"/>
      <c r="O80" s="138"/>
      <c r="P80" s="121"/>
      <c r="Q80" s="200"/>
      <c r="R80" s="218"/>
      <c r="S80" s="29"/>
      <c r="T80" s="85"/>
      <c r="U80" s="86"/>
      <c r="V80" s="121"/>
      <c r="W80" s="165">
        <f t="shared" si="2"/>
        <v>0</v>
      </c>
      <c r="X80" s="132">
        <f t="shared" si="3"/>
        <v>0</v>
      </c>
      <c r="Y80" s="231"/>
      <c r="Z80" s="29"/>
      <c r="AA80" s="40"/>
      <c r="AB80" s="109"/>
      <c r="AC80" s="231"/>
    </row>
    <row r="81" spans="1:29" ht="15.75" thickBot="1" x14ac:dyDescent="0.3">
      <c r="A81" s="250"/>
      <c r="B81" s="138"/>
      <c r="C81" s="29"/>
      <c r="D81" s="85"/>
      <c r="E81" s="86"/>
      <c r="F81" s="118"/>
      <c r="G81" s="138"/>
      <c r="H81" s="85"/>
      <c r="I81" s="86"/>
      <c r="J81" s="121"/>
      <c r="K81" s="138"/>
      <c r="L81" s="85"/>
      <c r="M81" s="86"/>
      <c r="N81" s="121"/>
      <c r="O81" s="138"/>
      <c r="P81" s="121"/>
      <c r="Q81" s="200"/>
      <c r="R81" s="218"/>
      <c r="S81" s="29"/>
      <c r="T81" s="85"/>
      <c r="U81" s="86"/>
      <c r="V81" s="121"/>
      <c r="W81" s="165">
        <f t="shared" si="2"/>
        <v>0</v>
      </c>
      <c r="X81" s="132">
        <f t="shared" si="3"/>
        <v>0</v>
      </c>
      <c r="Y81" s="231"/>
      <c r="Z81" s="29"/>
      <c r="AA81" s="40"/>
      <c r="AB81" s="109"/>
      <c r="AC81" s="231"/>
    </row>
    <row r="82" spans="1:29" ht="15.75" thickBot="1" x14ac:dyDescent="0.3">
      <c r="A82" s="250"/>
      <c r="B82" s="249"/>
      <c r="C82" s="42"/>
      <c r="D82" s="134"/>
      <c r="E82" s="86"/>
      <c r="F82" s="121"/>
      <c r="G82" s="138"/>
      <c r="H82" s="85"/>
      <c r="I82" s="139"/>
      <c r="J82" s="140"/>
      <c r="K82" s="138"/>
      <c r="L82" s="85"/>
      <c r="M82" s="86"/>
      <c r="N82" s="121"/>
      <c r="O82" s="138"/>
      <c r="P82" s="121"/>
      <c r="Q82" s="200"/>
      <c r="R82" s="218"/>
      <c r="S82" s="29"/>
      <c r="T82" s="85"/>
      <c r="U82" s="86"/>
      <c r="V82" s="121"/>
      <c r="W82" s="165">
        <f t="shared" si="2"/>
        <v>0</v>
      </c>
      <c r="X82" s="132">
        <f t="shared" si="3"/>
        <v>0</v>
      </c>
      <c r="Y82" s="231"/>
      <c r="Z82" s="29"/>
      <c r="AA82" s="40"/>
      <c r="AB82" s="109"/>
      <c r="AC82" s="231"/>
    </row>
    <row r="83" spans="1:29" ht="15.75" thickBot="1" x14ac:dyDescent="0.3">
      <c r="A83" s="250"/>
      <c r="B83" s="249"/>
      <c r="C83" s="42"/>
      <c r="D83" s="134"/>
      <c r="E83" s="86"/>
      <c r="F83" s="121"/>
      <c r="G83" s="138"/>
      <c r="H83" s="85"/>
      <c r="I83" s="139"/>
      <c r="J83" s="140"/>
      <c r="K83" s="138"/>
      <c r="L83" s="85"/>
      <c r="M83" s="86"/>
      <c r="N83" s="121"/>
      <c r="O83" s="138"/>
      <c r="P83" s="121"/>
      <c r="Q83" s="200"/>
      <c r="R83" s="218"/>
      <c r="S83" s="29"/>
      <c r="T83" s="85"/>
      <c r="U83" s="86"/>
      <c r="V83" s="121"/>
      <c r="W83" s="165">
        <f t="shared" si="2"/>
        <v>0</v>
      </c>
      <c r="X83" s="132">
        <f t="shared" si="3"/>
        <v>0</v>
      </c>
      <c r="Y83" s="231"/>
      <c r="Z83" s="29"/>
      <c r="AA83" s="40"/>
      <c r="AB83" s="109"/>
      <c r="AC83" s="231"/>
    </row>
    <row r="84" spans="1:29" ht="15.75" thickBot="1" x14ac:dyDescent="0.3">
      <c r="A84" s="250"/>
      <c r="B84" s="138"/>
      <c r="C84" s="29"/>
      <c r="D84" s="85"/>
      <c r="E84" s="86"/>
      <c r="F84" s="121"/>
      <c r="G84" s="138"/>
      <c r="H84" s="85"/>
      <c r="I84" s="86"/>
      <c r="J84" s="121"/>
      <c r="K84" s="138"/>
      <c r="L84" s="85"/>
      <c r="M84" s="86"/>
      <c r="N84" s="121"/>
      <c r="O84" s="138"/>
      <c r="P84" s="121"/>
      <c r="Q84" s="200"/>
      <c r="R84" s="218"/>
      <c r="S84" s="29"/>
      <c r="T84" s="85"/>
      <c r="U84" s="86"/>
      <c r="V84" s="121"/>
      <c r="W84" s="165">
        <f t="shared" si="2"/>
        <v>0</v>
      </c>
      <c r="X84" s="132">
        <f t="shared" si="3"/>
        <v>0</v>
      </c>
      <c r="Y84" s="231"/>
      <c r="Z84" s="29"/>
      <c r="AA84" s="40"/>
      <c r="AB84" s="109"/>
      <c r="AC84" s="231"/>
    </row>
    <row r="85" spans="1:29" ht="15.75" thickBot="1" x14ac:dyDescent="0.3">
      <c r="A85" s="250"/>
      <c r="B85" s="138"/>
      <c r="C85" s="85"/>
      <c r="D85" s="85"/>
      <c r="E85" s="86"/>
      <c r="F85" s="121"/>
      <c r="G85" s="138"/>
      <c r="H85" s="85"/>
      <c r="I85" s="86"/>
      <c r="J85" s="121"/>
      <c r="K85" s="138"/>
      <c r="L85" s="85"/>
      <c r="M85" s="86"/>
      <c r="N85" s="121"/>
      <c r="O85" s="138"/>
      <c r="P85" s="121"/>
      <c r="Q85" s="200"/>
      <c r="R85" s="218"/>
      <c r="S85" s="29"/>
      <c r="T85" s="85"/>
      <c r="U85" s="86"/>
      <c r="V85" s="121"/>
      <c r="W85" s="165">
        <f t="shared" ref="W85:W96" si="4">SUM(F85,H85,J85,L85,N85,P85,R85,T85,V85)</f>
        <v>0</v>
      </c>
      <c r="X85" s="132">
        <f>COUNT(E85,G85,I85,K85,M85,O85,Q85,S85,U85)</f>
        <v>0</v>
      </c>
      <c r="Y85" s="231"/>
      <c r="Z85" s="29"/>
      <c r="AA85" s="40"/>
      <c r="AB85" s="109"/>
      <c r="AC85" s="231"/>
    </row>
    <row r="86" spans="1:29" ht="15.75" thickBot="1" x14ac:dyDescent="0.3">
      <c r="A86" s="250"/>
      <c r="B86" s="138"/>
      <c r="C86" s="85"/>
      <c r="D86" s="85"/>
      <c r="E86" s="86"/>
      <c r="F86" s="121"/>
      <c r="G86" s="138"/>
      <c r="H86" s="85"/>
      <c r="I86" s="86"/>
      <c r="J86" s="121"/>
      <c r="K86" s="138"/>
      <c r="L86" s="85"/>
      <c r="M86" s="86"/>
      <c r="N86" s="121"/>
      <c r="O86" s="138"/>
      <c r="P86" s="121"/>
      <c r="Q86" s="200"/>
      <c r="R86" s="218"/>
      <c r="S86" s="29"/>
      <c r="T86" s="85"/>
      <c r="U86" s="86"/>
      <c r="V86" s="121"/>
      <c r="W86" s="165">
        <f t="shared" si="4"/>
        <v>0</v>
      </c>
      <c r="X86" s="132">
        <f>COUNT(E86,G86,I86,K86,M86,O86,Q86,S86,U86)</f>
        <v>0</v>
      </c>
      <c r="Y86" s="231"/>
      <c r="Z86" s="29"/>
      <c r="AA86" s="40"/>
      <c r="AB86" s="109"/>
      <c r="AC86" s="231"/>
    </row>
    <row r="87" spans="1:29" ht="15.75" thickBot="1" x14ac:dyDescent="0.3">
      <c r="A87" s="250"/>
      <c r="B87" s="138"/>
      <c r="C87" s="85"/>
      <c r="D87" s="85"/>
      <c r="E87" s="86"/>
      <c r="F87" s="121"/>
      <c r="G87" s="138"/>
      <c r="H87" s="85"/>
      <c r="I87" s="86"/>
      <c r="J87" s="121"/>
      <c r="K87" s="138"/>
      <c r="L87" s="85"/>
      <c r="M87" s="86"/>
      <c r="N87" s="121"/>
      <c r="O87" s="138"/>
      <c r="P87" s="121"/>
      <c r="Q87" s="200"/>
      <c r="R87" s="218"/>
      <c r="S87" s="29"/>
      <c r="T87" s="85"/>
      <c r="U87" s="86"/>
      <c r="V87" s="121"/>
      <c r="W87" s="165">
        <f t="shared" si="4"/>
        <v>0</v>
      </c>
      <c r="X87" s="132">
        <f>COUNT(E87,G87,I87,K87,M87,O87,Q87,S87,U87)</f>
        <v>0</v>
      </c>
      <c r="Y87" s="231"/>
      <c r="Z87" s="29"/>
      <c r="AA87" s="40"/>
      <c r="AB87" s="109"/>
      <c r="AC87" s="231"/>
    </row>
    <row r="88" spans="1:29" ht="15.75" thickBot="1" x14ac:dyDescent="0.3">
      <c r="A88" s="250"/>
      <c r="B88" s="138"/>
      <c r="C88" s="85"/>
      <c r="D88" s="85"/>
      <c r="E88" s="86"/>
      <c r="F88" s="121"/>
      <c r="G88" s="138"/>
      <c r="H88" s="85"/>
      <c r="I88" s="86"/>
      <c r="J88" s="121"/>
      <c r="K88" s="138"/>
      <c r="L88" s="85"/>
      <c r="M88" s="86"/>
      <c r="N88" s="121"/>
      <c r="O88" s="138"/>
      <c r="P88" s="121"/>
      <c r="Q88" s="200"/>
      <c r="R88" s="218"/>
      <c r="S88" s="29"/>
      <c r="T88" s="85"/>
      <c r="U88" s="86"/>
      <c r="V88" s="121"/>
      <c r="W88" s="165">
        <f t="shared" si="4"/>
        <v>0</v>
      </c>
      <c r="X88" s="132">
        <f>COUNT(E88,G88,I88,K88,M88,O88,Q88,S88,U88)</f>
        <v>0</v>
      </c>
      <c r="Y88" s="231"/>
      <c r="Z88" s="29"/>
      <c r="AA88" s="40"/>
      <c r="AB88" s="109"/>
      <c r="AC88" s="231"/>
    </row>
    <row r="89" spans="1:29" ht="15.75" thickBot="1" x14ac:dyDescent="0.3">
      <c r="A89" s="250"/>
      <c r="B89" s="138"/>
      <c r="C89" s="85"/>
      <c r="D89" s="85"/>
      <c r="E89" s="86"/>
      <c r="F89" s="121"/>
      <c r="G89" s="138"/>
      <c r="H89" s="85"/>
      <c r="I89" s="86"/>
      <c r="J89" s="121"/>
      <c r="K89" s="138"/>
      <c r="L89" s="85"/>
      <c r="M89" s="86"/>
      <c r="N89" s="121"/>
      <c r="O89" s="138"/>
      <c r="P89" s="121"/>
      <c r="Q89" s="200"/>
      <c r="R89" s="218"/>
      <c r="S89" s="29"/>
      <c r="T89" s="85"/>
      <c r="U89" s="86"/>
      <c r="V89" s="121"/>
      <c r="W89" s="165">
        <f t="shared" si="4"/>
        <v>0</v>
      </c>
      <c r="X89" s="132">
        <f>COUNT(E89,G89,I89,K89,M89,O89,Q89,S89,U89)</f>
        <v>0</v>
      </c>
      <c r="Y89" s="231"/>
      <c r="Z89" s="29"/>
      <c r="AA89" s="40"/>
      <c r="AB89" s="109"/>
      <c r="AC89" s="231"/>
    </row>
    <row r="90" spans="1:29" ht="15.75" thickBot="1" x14ac:dyDescent="0.3">
      <c r="A90" s="250"/>
      <c r="B90" s="138"/>
      <c r="C90" s="85"/>
      <c r="D90" s="85"/>
      <c r="E90" s="86"/>
      <c r="F90" s="121"/>
      <c r="G90" s="138"/>
      <c r="H90" s="85"/>
      <c r="I90" s="86"/>
      <c r="J90" s="121"/>
      <c r="K90" s="138"/>
      <c r="L90" s="85"/>
      <c r="M90" s="86"/>
      <c r="N90" s="121"/>
      <c r="O90" s="138"/>
      <c r="P90" s="121"/>
      <c r="Q90" s="200"/>
      <c r="R90" s="218"/>
      <c r="S90" s="29"/>
      <c r="T90" s="85"/>
      <c r="U90" s="86"/>
      <c r="V90" s="121"/>
      <c r="W90" s="165">
        <f t="shared" si="4"/>
        <v>0</v>
      </c>
      <c r="X90" s="132">
        <f t="shared" ref="X90:X96" si="5">COUNT(E90,G90,I90,K90,M90,O90,Q90,S90,U90)</f>
        <v>0</v>
      </c>
      <c r="Y90" s="231"/>
      <c r="Z90" s="29"/>
      <c r="AA90" s="40"/>
      <c r="AB90" s="109"/>
      <c r="AC90" s="231"/>
    </row>
    <row r="91" spans="1:29" ht="15.75" thickBot="1" x14ac:dyDescent="0.3">
      <c r="A91" s="250"/>
      <c r="B91" s="138"/>
      <c r="C91" s="85"/>
      <c r="D91" s="85"/>
      <c r="E91" s="86"/>
      <c r="F91" s="121"/>
      <c r="G91" s="138"/>
      <c r="H91" s="85"/>
      <c r="I91" s="86"/>
      <c r="J91" s="121"/>
      <c r="K91" s="138"/>
      <c r="L91" s="85"/>
      <c r="M91" s="86"/>
      <c r="N91" s="121"/>
      <c r="O91" s="138"/>
      <c r="P91" s="121"/>
      <c r="Q91" s="200"/>
      <c r="R91" s="218"/>
      <c r="S91" s="29"/>
      <c r="T91" s="85"/>
      <c r="U91" s="86"/>
      <c r="V91" s="121"/>
      <c r="W91" s="165">
        <f t="shared" si="4"/>
        <v>0</v>
      </c>
      <c r="X91" s="132">
        <f t="shared" si="5"/>
        <v>0</v>
      </c>
      <c r="Y91" s="231"/>
      <c r="Z91" s="29"/>
      <c r="AA91" s="40"/>
      <c r="AB91" s="109"/>
      <c r="AC91" s="231"/>
    </row>
    <row r="92" spans="1:29" ht="15.75" thickBot="1" x14ac:dyDescent="0.3">
      <c r="A92" s="250"/>
      <c r="B92" s="138"/>
      <c r="C92" s="85"/>
      <c r="D92" s="85"/>
      <c r="E92" s="86"/>
      <c r="F92" s="121"/>
      <c r="G92" s="138"/>
      <c r="H92" s="85"/>
      <c r="I92" s="86"/>
      <c r="J92" s="121"/>
      <c r="K92" s="138"/>
      <c r="L92" s="85"/>
      <c r="M92" s="86"/>
      <c r="N92" s="121"/>
      <c r="O92" s="138"/>
      <c r="P92" s="121"/>
      <c r="Q92" s="200"/>
      <c r="R92" s="218"/>
      <c r="S92" s="29"/>
      <c r="T92" s="85"/>
      <c r="U92" s="86"/>
      <c r="V92" s="121"/>
      <c r="W92" s="165">
        <f t="shared" si="4"/>
        <v>0</v>
      </c>
      <c r="X92" s="132">
        <f t="shared" si="5"/>
        <v>0</v>
      </c>
      <c r="Y92" s="231"/>
      <c r="Z92" s="29"/>
      <c r="AA92" s="40"/>
      <c r="AB92" s="109"/>
      <c r="AC92" s="231"/>
    </row>
    <row r="93" spans="1:29" ht="15.75" thickBot="1" x14ac:dyDescent="0.3">
      <c r="A93" s="250"/>
      <c r="B93" s="138"/>
      <c r="C93" s="85"/>
      <c r="D93" s="85"/>
      <c r="E93" s="86"/>
      <c r="F93" s="121"/>
      <c r="G93" s="138"/>
      <c r="H93" s="85"/>
      <c r="I93" s="86"/>
      <c r="J93" s="121"/>
      <c r="K93" s="138"/>
      <c r="L93" s="85"/>
      <c r="M93" s="86"/>
      <c r="N93" s="121"/>
      <c r="O93" s="138"/>
      <c r="P93" s="121"/>
      <c r="Q93" s="200"/>
      <c r="R93" s="218"/>
      <c r="S93" s="29"/>
      <c r="T93" s="85"/>
      <c r="U93" s="86"/>
      <c r="V93" s="121"/>
      <c r="W93" s="165">
        <f t="shared" si="4"/>
        <v>0</v>
      </c>
      <c r="X93" s="132">
        <f t="shared" si="5"/>
        <v>0</v>
      </c>
      <c r="Y93" s="231"/>
      <c r="Z93" s="29"/>
      <c r="AA93" s="40"/>
      <c r="AB93" s="109"/>
      <c r="AC93" s="231"/>
    </row>
    <row r="94" spans="1:29" ht="15.75" thickBot="1" x14ac:dyDescent="0.3">
      <c r="A94" s="250"/>
      <c r="B94" s="138"/>
      <c r="C94" s="85"/>
      <c r="D94" s="85"/>
      <c r="E94" s="86"/>
      <c r="F94" s="121"/>
      <c r="G94" s="138"/>
      <c r="H94" s="85"/>
      <c r="I94" s="86"/>
      <c r="J94" s="121"/>
      <c r="K94" s="138"/>
      <c r="L94" s="85"/>
      <c r="M94" s="86"/>
      <c r="N94" s="121"/>
      <c r="O94" s="138"/>
      <c r="P94" s="121"/>
      <c r="Q94" s="200"/>
      <c r="R94" s="218"/>
      <c r="S94" s="29"/>
      <c r="T94" s="85"/>
      <c r="U94" s="86"/>
      <c r="V94" s="121"/>
      <c r="W94" s="168">
        <f t="shared" si="4"/>
        <v>0</v>
      </c>
      <c r="X94" s="36">
        <f t="shared" si="5"/>
        <v>0</v>
      </c>
      <c r="Y94" s="231"/>
      <c r="Z94" s="29"/>
      <c r="AA94" s="40"/>
      <c r="AB94" s="109"/>
      <c r="AC94" s="231"/>
    </row>
    <row r="95" spans="1:29" ht="15.75" thickBot="1" x14ac:dyDescent="0.3">
      <c r="A95" s="250"/>
      <c r="B95" s="138"/>
      <c r="C95" s="85"/>
      <c r="D95" s="85"/>
      <c r="E95" s="86"/>
      <c r="F95" s="121"/>
      <c r="G95" s="138"/>
      <c r="H95" s="85"/>
      <c r="I95" s="86"/>
      <c r="J95" s="121"/>
      <c r="K95" s="138"/>
      <c r="L95" s="85"/>
      <c r="M95" s="86"/>
      <c r="N95" s="121"/>
      <c r="O95" s="138"/>
      <c r="P95" s="121"/>
      <c r="Q95" s="200"/>
      <c r="R95" s="218"/>
      <c r="S95" s="29"/>
      <c r="T95" s="85"/>
      <c r="U95" s="86"/>
      <c r="V95" s="121"/>
      <c r="W95" s="168">
        <f t="shared" si="4"/>
        <v>0</v>
      </c>
      <c r="X95" s="36">
        <f t="shared" si="5"/>
        <v>0</v>
      </c>
      <c r="Y95" s="231"/>
      <c r="Z95" s="29"/>
      <c r="AA95" s="40"/>
      <c r="AB95" s="109"/>
      <c r="AC95" s="231"/>
    </row>
    <row r="96" spans="1:29" ht="15.75" thickBot="1" x14ac:dyDescent="0.3">
      <c r="A96" s="250"/>
      <c r="B96" s="143"/>
      <c r="C96" s="88"/>
      <c r="D96" s="88"/>
      <c r="E96" s="87"/>
      <c r="F96" s="122"/>
      <c r="G96" s="143"/>
      <c r="H96" s="88"/>
      <c r="I96" s="87"/>
      <c r="J96" s="122"/>
      <c r="K96" s="143"/>
      <c r="L96" s="88"/>
      <c r="M96" s="87"/>
      <c r="N96" s="122"/>
      <c r="O96" s="143"/>
      <c r="P96" s="122"/>
      <c r="Q96" s="219"/>
      <c r="R96" s="220"/>
      <c r="S96" s="179"/>
      <c r="T96" s="88"/>
      <c r="U96" s="87"/>
      <c r="V96" s="122"/>
      <c r="W96" s="169">
        <f t="shared" si="4"/>
        <v>0</v>
      </c>
      <c r="X96" s="90">
        <f t="shared" si="5"/>
        <v>0</v>
      </c>
      <c r="Y96" s="231"/>
      <c r="Z96" s="29"/>
      <c r="AA96" s="40"/>
      <c r="AB96" s="109"/>
      <c r="AC96" s="231"/>
    </row>
    <row r="97" spans="1:29" x14ac:dyDescent="0.25">
      <c r="A97" s="250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9"/>
      <c r="X97" s="233"/>
      <c r="Y97" s="231"/>
      <c r="Z97" s="231"/>
      <c r="AA97" s="232"/>
      <c r="AB97" s="231"/>
      <c r="AC97" s="231"/>
    </row>
  </sheetData>
  <protectedRanges>
    <protectedRange sqref="E3:F3 I3:V3" name="Bereik1"/>
    <protectedRange sqref="B82:D96 K82:V96 E84:J96 G82:J83 G5:V7 G38:V81 I8:V22 G8:G22 K23:V37 G23:I37 B5:E81 Z5:AA96" name="Bereik2"/>
    <protectedRange sqref="Z4:AA4" name="Bereik3"/>
    <protectedRange sqref="H8:H22 J23:J37 F5:F81" name="Bereik2_3_1"/>
  </protectedRanges>
  <sortState xmlns:xlrd2="http://schemas.microsoft.com/office/spreadsheetml/2017/richdata2" ref="B5:X35">
    <sortCondition ref="B5:B35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97"/>
  <sheetViews>
    <sheetView tabSelected="1" workbookViewId="0">
      <selection activeCell="U22" sqref="U22"/>
    </sheetView>
  </sheetViews>
  <sheetFormatPr defaultRowHeight="15" x14ac:dyDescent="0.25"/>
  <cols>
    <col min="1" max="1" width="2.7109375" customWidth="1"/>
    <col min="2" max="2" width="16.42578125" customWidth="1"/>
    <col min="3" max="3" width="20.2851562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8" bestFit="1" customWidth="1"/>
    <col min="24" max="24" width="7.7109375" customWidth="1"/>
    <col min="25" max="25" width="1.7109375" customWidth="1"/>
    <col min="26" max="26" width="26" bestFit="1" customWidth="1"/>
    <col min="28" max="28" width="10.42578125" bestFit="1" customWidth="1"/>
  </cols>
  <sheetData>
    <row r="1" spans="1:29" ht="27" customHeight="1" thickBot="1" x14ac:dyDescent="0.45">
      <c r="A1" s="235"/>
      <c r="B1" s="236"/>
      <c r="C1" s="236"/>
      <c r="D1" s="236"/>
      <c r="E1" s="277" t="s">
        <v>62</v>
      </c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36"/>
      <c r="X1" s="237"/>
      <c r="Y1" s="238"/>
      <c r="Z1" s="239" t="s">
        <v>0</v>
      </c>
      <c r="AA1" s="240"/>
      <c r="AB1" s="241"/>
      <c r="AC1" s="242"/>
    </row>
    <row r="2" spans="1:29" ht="15.75" thickBot="1" x14ac:dyDescent="0.3">
      <c r="A2" s="242"/>
      <c r="B2" s="242"/>
      <c r="C2" s="242"/>
      <c r="D2" s="242"/>
      <c r="E2" s="266" t="s">
        <v>1</v>
      </c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8"/>
      <c r="W2" s="243"/>
      <c r="X2" s="244"/>
      <c r="Y2" s="245"/>
      <c r="Z2" s="50"/>
      <c r="AA2" s="126" t="s">
        <v>2</v>
      </c>
      <c r="AB2" s="12">
        <f ca="1">TODAY()</f>
        <v>44493</v>
      </c>
      <c r="AC2" s="242"/>
    </row>
    <row r="3" spans="1:29" ht="15.75" thickBot="1" x14ac:dyDescent="0.3">
      <c r="A3" s="242"/>
      <c r="B3" s="242"/>
      <c r="C3" s="242"/>
      <c r="D3" s="242"/>
      <c r="E3" s="269" t="s">
        <v>61</v>
      </c>
      <c r="F3" s="270"/>
      <c r="G3" s="271" t="s">
        <v>88</v>
      </c>
      <c r="H3" s="272"/>
      <c r="I3" s="263" t="s">
        <v>3</v>
      </c>
      <c r="J3" s="270"/>
      <c r="K3" s="263"/>
      <c r="L3" s="270"/>
      <c r="M3" s="263"/>
      <c r="N3" s="270"/>
      <c r="O3" s="263"/>
      <c r="P3" s="270"/>
      <c r="Q3" s="263"/>
      <c r="R3" s="270"/>
      <c r="S3" s="263"/>
      <c r="T3" s="270"/>
      <c r="U3" s="263"/>
      <c r="V3" s="273"/>
      <c r="W3" s="114" t="s">
        <v>4</v>
      </c>
      <c r="X3" s="115" t="s">
        <v>5</v>
      </c>
      <c r="Y3" s="246"/>
      <c r="Z3" s="51"/>
      <c r="AA3" s="83" t="s">
        <v>6</v>
      </c>
      <c r="AB3" s="104" t="s">
        <v>0</v>
      </c>
      <c r="AC3" s="242"/>
    </row>
    <row r="4" spans="1:29" ht="15.75" customHeight="1" thickBot="1" x14ac:dyDescent="0.3">
      <c r="A4" s="242"/>
      <c r="B4" s="74" t="s">
        <v>7</v>
      </c>
      <c r="C4" s="74" t="s">
        <v>8</v>
      </c>
      <c r="D4" s="74" t="s">
        <v>9</v>
      </c>
      <c r="E4" s="127" t="s">
        <v>15</v>
      </c>
      <c r="F4" s="222" t="s">
        <v>11</v>
      </c>
      <c r="G4" s="159" t="s">
        <v>15</v>
      </c>
      <c r="H4" s="160" t="s">
        <v>11</v>
      </c>
      <c r="I4" s="160" t="s">
        <v>15</v>
      </c>
      <c r="J4" s="160" t="s">
        <v>11</v>
      </c>
      <c r="K4" s="160" t="s">
        <v>15</v>
      </c>
      <c r="L4" s="160" t="s">
        <v>11</v>
      </c>
      <c r="M4" s="160" t="s">
        <v>15</v>
      </c>
      <c r="N4" s="160" t="s">
        <v>11</v>
      </c>
      <c r="O4" s="160" t="s">
        <v>15</v>
      </c>
      <c r="P4" s="160" t="s">
        <v>11</v>
      </c>
      <c r="Q4" s="160" t="s">
        <v>15</v>
      </c>
      <c r="R4" s="160" t="s">
        <v>11</v>
      </c>
      <c r="S4" s="160" t="s">
        <v>15</v>
      </c>
      <c r="T4" s="160" t="s">
        <v>11</v>
      </c>
      <c r="U4" s="160" t="s">
        <v>15</v>
      </c>
      <c r="V4" s="160" t="s">
        <v>11</v>
      </c>
      <c r="W4" s="128" t="s">
        <v>6</v>
      </c>
      <c r="X4" s="117" t="s">
        <v>12</v>
      </c>
      <c r="Y4" s="246"/>
      <c r="Z4" s="129" t="s">
        <v>7</v>
      </c>
      <c r="AA4" s="130" t="s">
        <v>13</v>
      </c>
      <c r="AB4" s="107" t="s">
        <v>13</v>
      </c>
      <c r="AC4" s="242"/>
    </row>
    <row r="5" spans="1:29" ht="15.75" thickBot="1" x14ac:dyDescent="0.3">
      <c r="A5" s="242"/>
      <c r="B5" s="29" t="s">
        <v>74</v>
      </c>
      <c r="C5" s="29" t="s">
        <v>17</v>
      </c>
      <c r="D5" s="29">
        <v>1986</v>
      </c>
      <c r="E5" s="29" t="s">
        <v>70</v>
      </c>
      <c r="F5" s="29">
        <v>18</v>
      </c>
      <c r="G5" s="170"/>
      <c r="H5" s="171"/>
      <c r="I5" s="166"/>
      <c r="J5" s="167"/>
      <c r="K5" s="170"/>
      <c r="L5" s="171"/>
      <c r="M5" s="166"/>
      <c r="N5" s="167"/>
      <c r="O5" s="170"/>
      <c r="P5" s="167"/>
      <c r="Q5" s="216"/>
      <c r="R5" s="217"/>
      <c r="S5" s="62"/>
      <c r="T5" s="31"/>
      <c r="U5" s="166"/>
      <c r="V5" s="167"/>
      <c r="W5" s="165">
        <f t="shared" ref="W5:W38" si="0">SUM(F5,H5,J5,L5,N5,P5,R5,T5,V5)</f>
        <v>18</v>
      </c>
      <c r="X5" s="131">
        <f>COUNT(#REF!,G5,I5,K5,M5,O5,Q5,S5,U5)</f>
        <v>0</v>
      </c>
      <c r="Y5" s="245"/>
      <c r="Z5" s="29" t="s">
        <v>73</v>
      </c>
      <c r="AA5" s="40">
        <v>60</v>
      </c>
      <c r="AB5" s="109">
        <v>1</v>
      </c>
      <c r="AC5" s="242"/>
    </row>
    <row r="6" spans="1:29" ht="15.75" thickBot="1" x14ac:dyDescent="0.3">
      <c r="A6" s="242"/>
      <c r="B6" s="29" t="s">
        <v>436</v>
      </c>
      <c r="C6" s="29" t="s">
        <v>400</v>
      </c>
      <c r="D6" s="29">
        <v>1975</v>
      </c>
      <c r="E6" s="29"/>
      <c r="F6" s="29"/>
      <c r="G6" s="138"/>
      <c r="H6" s="85"/>
      <c r="I6" s="86">
        <v>8</v>
      </c>
      <c r="J6" s="121">
        <v>8</v>
      </c>
      <c r="K6" s="138"/>
      <c r="L6" s="85"/>
      <c r="M6" s="86"/>
      <c r="N6" s="121"/>
      <c r="O6" s="138"/>
      <c r="P6" s="121"/>
      <c r="Q6" s="200"/>
      <c r="R6" s="218"/>
      <c r="S6" s="29"/>
      <c r="T6" s="85"/>
      <c r="U6" s="86"/>
      <c r="V6" s="121"/>
      <c r="W6" s="165">
        <f t="shared" si="0"/>
        <v>8</v>
      </c>
      <c r="X6" s="132">
        <f>COUNT(E6,G6,I6,K6,M6,O6,Q6,S6,U6)</f>
        <v>1</v>
      </c>
      <c r="Y6" s="245"/>
      <c r="Z6" s="29" t="s">
        <v>71</v>
      </c>
      <c r="AA6" s="40">
        <v>50</v>
      </c>
      <c r="AB6" s="109">
        <v>2</v>
      </c>
      <c r="AC6" s="242"/>
    </row>
    <row r="7" spans="1:29" ht="15.75" thickBot="1" x14ac:dyDescent="0.3">
      <c r="A7" s="242"/>
      <c r="B7" s="29" t="s">
        <v>437</v>
      </c>
      <c r="C7" s="29" t="s">
        <v>438</v>
      </c>
      <c r="D7" s="29">
        <v>4</v>
      </c>
      <c r="E7" s="29"/>
      <c r="F7" s="29"/>
      <c r="G7" s="138"/>
      <c r="H7" s="85"/>
      <c r="I7" s="86">
        <v>9</v>
      </c>
      <c r="J7" s="121">
        <v>7</v>
      </c>
      <c r="K7" s="138"/>
      <c r="L7" s="85"/>
      <c r="M7" s="86"/>
      <c r="N7" s="121"/>
      <c r="O7" s="138"/>
      <c r="P7" s="121"/>
      <c r="Q7" s="200"/>
      <c r="R7" s="218"/>
      <c r="S7" s="29"/>
      <c r="T7" s="85"/>
      <c r="U7" s="86"/>
      <c r="V7" s="121"/>
      <c r="W7" s="165">
        <f t="shared" si="0"/>
        <v>7</v>
      </c>
      <c r="X7" s="132">
        <f>COUNT(E7,G7,I7,K7,M7,O7,Q7,S7,U7)</f>
        <v>1</v>
      </c>
      <c r="Y7" s="245"/>
      <c r="Z7" s="29" t="s">
        <v>78</v>
      </c>
      <c r="AA7" s="40">
        <v>32</v>
      </c>
      <c r="AB7" s="109">
        <v>3</v>
      </c>
      <c r="AC7" s="242"/>
    </row>
    <row r="8" spans="1:29" ht="15.75" thickBot="1" x14ac:dyDescent="0.3">
      <c r="A8" s="242"/>
      <c r="B8" s="29" t="s">
        <v>73</v>
      </c>
      <c r="C8" s="29" t="s">
        <v>72</v>
      </c>
      <c r="D8" s="29">
        <v>1996</v>
      </c>
      <c r="E8" s="29" t="s">
        <v>67</v>
      </c>
      <c r="F8" s="29">
        <v>20</v>
      </c>
      <c r="G8" s="138">
        <v>2</v>
      </c>
      <c r="H8" s="85">
        <v>20</v>
      </c>
      <c r="I8" s="86">
        <v>2</v>
      </c>
      <c r="J8" s="121">
        <v>20</v>
      </c>
      <c r="K8" s="138"/>
      <c r="L8" s="85"/>
      <c r="M8" s="86"/>
      <c r="N8" s="121"/>
      <c r="O8" s="138"/>
      <c r="P8" s="121"/>
      <c r="Q8" s="200"/>
      <c r="R8" s="218"/>
      <c r="S8" s="29"/>
      <c r="T8" s="85"/>
      <c r="U8" s="86"/>
      <c r="V8" s="121"/>
      <c r="W8" s="165">
        <f t="shared" si="0"/>
        <v>60</v>
      </c>
      <c r="X8" s="132">
        <f>COUNT(#REF!,G8,I8,K8,M8,O8,Q8,S8,U8)</f>
        <v>2</v>
      </c>
      <c r="Y8" s="245"/>
      <c r="Z8" s="29" t="s">
        <v>75</v>
      </c>
      <c r="AA8" s="40">
        <v>32</v>
      </c>
      <c r="AB8" s="109">
        <v>4</v>
      </c>
      <c r="AC8" s="242"/>
    </row>
    <row r="9" spans="1:29" ht="15.75" thickBot="1" x14ac:dyDescent="0.3">
      <c r="A9" s="242"/>
      <c r="B9" s="29" t="s">
        <v>433</v>
      </c>
      <c r="C9" s="29" t="s">
        <v>301</v>
      </c>
      <c r="D9" s="29">
        <v>2002</v>
      </c>
      <c r="E9" s="29"/>
      <c r="F9" s="29"/>
      <c r="G9" s="138"/>
      <c r="H9" s="85"/>
      <c r="I9" s="86">
        <v>4</v>
      </c>
      <c r="J9" s="121">
        <v>16</v>
      </c>
      <c r="K9" s="138"/>
      <c r="L9" s="85"/>
      <c r="M9" s="86"/>
      <c r="N9" s="121"/>
      <c r="O9" s="138"/>
      <c r="P9" s="121"/>
      <c r="Q9" s="200"/>
      <c r="R9" s="218"/>
      <c r="S9" s="29"/>
      <c r="T9" s="85"/>
      <c r="U9" s="86"/>
      <c r="V9" s="121"/>
      <c r="W9" s="165">
        <f t="shared" si="0"/>
        <v>16</v>
      </c>
      <c r="X9" s="132">
        <f>COUNT(E9,G9,I9,K9,M9,O9,Q9,S9,U9)</f>
        <v>1</v>
      </c>
      <c r="Y9" s="245"/>
      <c r="Z9" s="29" t="s">
        <v>81</v>
      </c>
      <c r="AA9" s="40">
        <v>32</v>
      </c>
      <c r="AB9" s="109">
        <v>5</v>
      </c>
      <c r="AC9" s="242"/>
    </row>
    <row r="10" spans="1:29" ht="15.75" thickBot="1" x14ac:dyDescent="0.3">
      <c r="A10" s="242"/>
      <c r="B10" s="29" t="s">
        <v>87</v>
      </c>
      <c r="C10" s="29" t="s">
        <v>88</v>
      </c>
      <c r="D10" s="29">
        <v>1950</v>
      </c>
      <c r="E10" s="29" t="s">
        <v>89</v>
      </c>
      <c r="F10" s="29">
        <v>8</v>
      </c>
      <c r="G10" s="138"/>
      <c r="H10" s="85"/>
      <c r="I10" s="86"/>
      <c r="J10" s="121"/>
      <c r="K10" s="138"/>
      <c r="L10" s="85"/>
      <c r="M10" s="86"/>
      <c r="N10" s="121"/>
      <c r="O10" s="138"/>
      <c r="P10" s="121"/>
      <c r="Q10" s="200"/>
      <c r="R10" s="218"/>
      <c r="S10" s="29"/>
      <c r="T10" s="85"/>
      <c r="U10" s="86"/>
      <c r="V10" s="121"/>
      <c r="W10" s="165">
        <f t="shared" si="0"/>
        <v>8</v>
      </c>
      <c r="X10" s="132">
        <f>COUNT(#REF!,G10,I10,K10,M10,O10,Q10,S10,U10)</f>
        <v>0</v>
      </c>
      <c r="Y10" s="245"/>
      <c r="Z10" s="29" t="s">
        <v>431</v>
      </c>
      <c r="AA10" s="40">
        <v>25</v>
      </c>
      <c r="AB10" s="109">
        <v>6</v>
      </c>
      <c r="AC10" s="242"/>
    </row>
    <row r="11" spans="1:29" ht="15.75" thickBot="1" x14ac:dyDescent="0.3">
      <c r="A11" s="242"/>
      <c r="B11" s="29" t="s">
        <v>195</v>
      </c>
      <c r="C11" s="29" t="s">
        <v>88</v>
      </c>
      <c r="D11" s="29">
        <v>1971</v>
      </c>
      <c r="E11" s="29"/>
      <c r="F11" s="29"/>
      <c r="G11" s="138">
        <v>12</v>
      </c>
      <c r="H11" s="85">
        <v>4</v>
      </c>
      <c r="I11" s="86"/>
      <c r="J11" s="121"/>
      <c r="K11" s="138"/>
      <c r="L11" s="85"/>
      <c r="M11" s="86"/>
      <c r="N11" s="121"/>
      <c r="O11" s="138"/>
      <c r="P11" s="121"/>
      <c r="Q11" s="200"/>
      <c r="R11" s="218"/>
      <c r="S11" s="29"/>
      <c r="T11" s="85"/>
      <c r="U11" s="86"/>
      <c r="V11" s="121"/>
      <c r="W11" s="165">
        <f t="shared" si="0"/>
        <v>4</v>
      </c>
      <c r="X11" s="132">
        <f>COUNT(E11,G11,I11,K11,M11,O11,Q11,S11,U11)</f>
        <v>1</v>
      </c>
      <c r="Y11" s="245"/>
      <c r="Z11" s="29" t="s">
        <v>74</v>
      </c>
      <c r="AA11" s="40">
        <v>18</v>
      </c>
      <c r="AB11" s="109">
        <v>7</v>
      </c>
      <c r="AC11" s="242"/>
    </row>
    <row r="12" spans="1:29" ht="15.75" thickBot="1" x14ac:dyDescent="0.3">
      <c r="A12" s="242"/>
      <c r="B12" s="29" t="s">
        <v>190</v>
      </c>
      <c r="C12" s="29" t="s">
        <v>88</v>
      </c>
      <c r="D12" s="29">
        <v>1981</v>
      </c>
      <c r="E12" s="29"/>
      <c r="F12" s="29"/>
      <c r="G12" s="138">
        <v>7</v>
      </c>
      <c r="H12" s="85">
        <v>10</v>
      </c>
      <c r="I12" s="86"/>
      <c r="J12" s="121"/>
      <c r="K12" s="138"/>
      <c r="L12" s="85"/>
      <c r="M12" s="86"/>
      <c r="N12" s="121"/>
      <c r="O12" s="138"/>
      <c r="P12" s="121"/>
      <c r="Q12" s="200"/>
      <c r="R12" s="218"/>
      <c r="S12" s="29"/>
      <c r="T12" s="85"/>
      <c r="U12" s="86"/>
      <c r="V12" s="121"/>
      <c r="W12" s="165">
        <f t="shared" si="0"/>
        <v>10</v>
      </c>
      <c r="X12" s="132">
        <f>COUNT(E12,G12,I12,K12,M12,O12,Q12,S12,U12)</f>
        <v>1</v>
      </c>
      <c r="Y12" s="245"/>
      <c r="Z12" s="29" t="s">
        <v>432</v>
      </c>
      <c r="AA12" s="40">
        <v>18</v>
      </c>
      <c r="AB12" s="109">
        <v>8</v>
      </c>
      <c r="AC12" s="242"/>
    </row>
    <row r="13" spans="1:29" ht="15.75" thickBot="1" x14ac:dyDescent="0.3">
      <c r="A13" s="242"/>
      <c r="B13" s="29" t="s">
        <v>78</v>
      </c>
      <c r="C13" s="29" t="s">
        <v>79</v>
      </c>
      <c r="D13" s="29">
        <v>1970</v>
      </c>
      <c r="E13" s="29" t="s">
        <v>80</v>
      </c>
      <c r="F13" s="29">
        <v>14</v>
      </c>
      <c r="G13" s="29">
        <v>3</v>
      </c>
      <c r="H13" s="29">
        <v>18</v>
      </c>
      <c r="I13" s="86"/>
      <c r="J13" s="121"/>
      <c r="K13" s="138"/>
      <c r="L13" s="85"/>
      <c r="M13" s="86"/>
      <c r="N13" s="121"/>
      <c r="O13" s="138"/>
      <c r="P13" s="121"/>
      <c r="Q13" s="200"/>
      <c r="R13" s="218"/>
      <c r="S13" s="29"/>
      <c r="T13" s="85"/>
      <c r="U13" s="86"/>
      <c r="V13" s="121"/>
      <c r="W13" s="165">
        <f t="shared" si="0"/>
        <v>32</v>
      </c>
      <c r="X13" s="132">
        <f>COUNT(#REF!,G13,I13,K13,M13,O13,Q13,S13,U13)</f>
        <v>1</v>
      </c>
      <c r="Y13" s="245"/>
      <c r="Z13" s="29" t="s">
        <v>433</v>
      </c>
      <c r="AA13" s="40">
        <v>16</v>
      </c>
      <c r="AB13" s="109">
        <v>9</v>
      </c>
      <c r="AC13" s="242"/>
    </row>
    <row r="14" spans="1:29" ht="15.75" thickBot="1" x14ac:dyDescent="0.3">
      <c r="A14" s="242"/>
      <c r="B14" s="29" t="s">
        <v>78</v>
      </c>
      <c r="C14" s="29" t="s">
        <v>400</v>
      </c>
      <c r="D14" s="29">
        <v>1970</v>
      </c>
      <c r="E14" s="29"/>
      <c r="F14" s="29"/>
      <c r="G14" s="29"/>
      <c r="H14" s="29"/>
      <c r="I14" s="86">
        <v>6</v>
      </c>
      <c r="J14" s="121">
        <v>12</v>
      </c>
      <c r="K14" s="138"/>
      <c r="L14" s="85"/>
      <c r="M14" s="86"/>
      <c r="N14" s="121"/>
      <c r="O14" s="138"/>
      <c r="P14" s="121"/>
      <c r="Q14" s="200"/>
      <c r="R14" s="218"/>
      <c r="S14" s="29"/>
      <c r="T14" s="85"/>
      <c r="U14" s="86"/>
      <c r="V14" s="121"/>
      <c r="W14" s="165">
        <f t="shared" si="0"/>
        <v>12</v>
      </c>
      <c r="X14" s="132">
        <f>COUNT(E14,G14,I14,K14,M14,O14,Q14,S14,U14)</f>
        <v>1</v>
      </c>
      <c r="Y14" s="245"/>
      <c r="Z14" s="29" t="s">
        <v>434</v>
      </c>
      <c r="AA14" s="40">
        <v>14</v>
      </c>
      <c r="AB14" s="109">
        <v>10</v>
      </c>
      <c r="AC14" s="242"/>
    </row>
    <row r="15" spans="1:29" ht="15.75" thickBot="1" x14ac:dyDescent="0.3">
      <c r="A15" s="242"/>
      <c r="B15" s="29" t="s">
        <v>441</v>
      </c>
      <c r="C15" s="29" t="s">
        <v>3</v>
      </c>
      <c r="D15" s="29">
        <v>1980</v>
      </c>
      <c r="E15" s="29"/>
      <c r="F15" s="29"/>
      <c r="G15" s="29"/>
      <c r="H15" s="29"/>
      <c r="I15" s="86">
        <v>13</v>
      </c>
      <c r="J15" s="121">
        <v>3</v>
      </c>
      <c r="K15" s="138"/>
      <c r="L15" s="85"/>
      <c r="M15" s="86"/>
      <c r="N15" s="121"/>
      <c r="O15" s="138"/>
      <c r="P15" s="121"/>
      <c r="Q15" s="200"/>
      <c r="R15" s="218"/>
      <c r="S15" s="29"/>
      <c r="T15" s="85"/>
      <c r="U15" s="86"/>
      <c r="V15" s="121"/>
      <c r="W15" s="165">
        <f t="shared" si="0"/>
        <v>3</v>
      </c>
      <c r="X15" s="132">
        <f>COUNT(E15,G15,I15,K15,M15,O15,Q15,S15,U15)</f>
        <v>1</v>
      </c>
      <c r="Y15" s="245"/>
      <c r="Z15" s="29" t="s">
        <v>78</v>
      </c>
      <c r="AA15" s="40">
        <v>12</v>
      </c>
      <c r="AB15" s="109">
        <v>11</v>
      </c>
      <c r="AC15" s="242"/>
    </row>
    <row r="16" spans="1:29" ht="15.75" thickBot="1" x14ac:dyDescent="0.3">
      <c r="A16" s="242"/>
      <c r="B16" s="29" t="s">
        <v>192</v>
      </c>
      <c r="C16" s="29" t="s">
        <v>91</v>
      </c>
      <c r="D16" s="29">
        <v>1979</v>
      </c>
      <c r="E16" s="29"/>
      <c r="F16" s="29"/>
      <c r="G16" s="29">
        <v>9</v>
      </c>
      <c r="H16" s="29">
        <v>7</v>
      </c>
      <c r="I16" s="86"/>
      <c r="J16" s="121"/>
      <c r="K16" s="138"/>
      <c r="L16" s="85"/>
      <c r="M16" s="86"/>
      <c r="N16" s="121"/>
      <c r="O16" s="138"/>
      <c r="P16" s="121"/>
      <c r="Q16" s="200"/>
      <c r="R16" s="218"/>
      <c r="S16" s="29"/>
      <c r="T16" s="85"/>
      <c r="U16" s="86"/>
      <c r="V16" s="121"/>
      <c r="W16" s="165">
        <f t="shared" si="0"/>
        <v>7</v>
      </c>
      <c r="X16" s="132">
        <f>COUNT(E16,G16,I16,K16,M16,O16,Q16,S16,U16)</f>
        <v>1</v>
      </c>
      <c r="Y16" s="245"/>
      <c r="Z16" s="29" t="s">
        <v>188</v>
      </c>
      <c r="AA16" s="40">
        <v>12</v>
      </c>
      <c r="AB16" s="109">
        <v>12</v>
      </c>
      <c r="AC16" s="242"/>
    </row>
    <row r="17" spans="1:29" ht="15.75" thickBot="1" x14ac:dyDescent="0.3">
      <c r="A17" s="242"/>
      <c r="B17" s="29" t="s">
        <v>435</v>
      </c>
      <c r="C17" s="29" t="s">
        <v>91</v>
      </c>
      <c r="D17" s="29">
        <v>1980</v>
      </c>
      <c r="E17" s="29"/>
      <c r="F17" s="29"/>
      <c r="G17" s="29"/>
      <c r="H17" s="29"/>
      <c r="I17" s="86">
        <v>7</v>
      </c>
      <c r="J17" s="121">
        <v>10</v>
      </c>
      <c r="K17" s="138"/>
      <c r="L17" s="85"/>
      <c r="M17" s="86"/>
      <c r="N17" s="121"/>
      <c r="O17" s="138"/>
      <c r="P17" s="121"/>
      <c r="Q17" s="200"/>
      <c r="R17" s="218"/>
      <c r="S17" s="29"/>
      <c r="T17" s="85"/>
      <c r="U17" s="86"/>
      <c r="V17" s="121"/>
      <c r="W17" s="165">
        <f t="shared" si="0"/>
        <v>10</v>
      </c>
      <c r="X17" s="132">
        <f>COUNT(E17,G17,I17,K17,M17,O17,Q17,S17,U17)</f>
        <v>1</v>
      </c>
      <c r="Y17" s="245"/>
      <c r="Z17" s="29" t="s">
        <v>190</v>
      </c>
      <c r="AA17" s="40">
        <v>10</v>
      </c>
      <c r="AB17" s="109">
        <v>13</v>
      </c>
      <c r="AC17" s="242"/>
    </row>
    <row r="18" spans="1:29" ht="15.75" thickBot="1" x14ac:dyDescent="0.3">
      <c r="A18" s="242"/>
      <c r="B18" s="29" t="s">
        <v>188</v>
      </c>
      <c r="C18" s="29" t="s">
        <v>189</v>
      </c>
      <c r="D18" s="29">
        <v>1985</v>
      </c>
      <c r="E18" s="29"/>
      <c r="F18" s="29"/>
      <c r="G18" s="29">
        <v>6</v>
      </c>
      <c r="H18" s="29">
        <v>12</v>
      </c>
      <c r="I18" s="86"/>
      <c r="J18" s="121"/>
      <c r="K18" s="138"/>
      <c r="L18" s="85"/>
      <c r="M18" s="86"/>
      <c r="N18" s="121"/>
      <c r="O18" s="138"/>
      <c r="P18" s="121"/>
      <c r="Q18" s="200"/>
      <c r="R18" s="218"/>
      <c r="S18" s="29"/>
      <c r="T18" s="85"/>
      <c r="U18" s="86"/>
      <c r="V18" s="121"/>
      <c r="W18" s="165">
        <f t="shared" si="0"/>
        <v>12</v>
      </c>
      <c r="X18" s="132">
        <f>COUNT(E18,G18,I18,K18,M18,O18,Q18,S18,U18)</f>
        <v>1</v>
      </c>
      <c r="Y18" s="245"/>
      <c r="Z18" s="29" t="s">
        <v>435</v>
      </c>
      <c r="AA18" s="40">
        <v>10</v>
      </c>
      <c r="AB18" s="109">
        <v>14</v>
      </c>
      <c r="AC18" s="242"/>
    </row>
    <row r="19" spans="1:29" ht="15.75" thickBot="1" x14ac:dyDescent="0.3">
      <c r="A19" s="242"/>
      <c r="B19" s="29" t="s">
        <v>75</v>
      </c>
      <c r="C19" s="29" t="s">
        <v>76</v>
      </c>
      <c r="D19" s="29">
        <v>2006</v>
      </c>
      <c r="E19" s="29" t="s">
        <v>77</v>
      </c>
      <c r="F19" s="29">
        <v>16</v>
      </c>
      <c r="G19" s="29">
        <v>4</v>
      </c>
      <c r="H19" s="29">
        <v>16</v>
      </c>
      <c r="I19" s="86"/>
      <c r="J19" s="121"/>
      <c r="K19" s="138"/>
      <c r="L19" s="85"/>
      <c r="M19" s="86"/>
      <c r="N19" s="121"/>
      <c r="O19" s="138"/>
      <c r="P19" s="121"/>
      <c r="Q19" s="200"/>
      <c r="R19" s="218"/>
      <c r="S19" s="29"/>
      <c r="T19" s="85"/>
      <c r="U19" s="86"/>
      <c r="V19" s="121"/>
      <c r="W19" s="165">
        <f t="shared" si="0"/>
        <v>32</v>
      </c>
      <c r="X19" s="132">
        <f>COUNT(#REF!,G19,I19,K19,M19,O19,Q19,S19,U19)</f>
        <v>1</v>
      </c>
      <c r="Y19" s="245"/>
      <c r="Z19" s="29" t="s">
        <v>84</v>
      </c>
      <c r="AA19" s="40">
        <v>10</v>
      </c>
      <c r="AB19" s="109">
        <v>15</v>
      </c>
      <c r="AC19" s="242"/>
    </row>
    <row r="20" spans="1:29" ht="15.75" thickBot="1" x14ac:dyDescent="0.3">
      <c r="A20" s="242"/>
      <c r="B20" s="29" t="s">
        <v>84</v>
      </c>
      <c r="C20" s="29" t="s">
        <v>85</v>
      </c>
      <c r="D20" s="29">
        <v>1977</v>
      </c>
      <c r="E20" s="29" t="s">
        <v>86</v>
      </c>
      <c r="F20" s="29">
        <v>10</v>
      </c>
      <c r="G20" s="29"/>
      <c r="H20" s="29"/>
      <c r="I20" s="86"/>
      <c r="J20" s="121"/>
      <c r="K20" s="138"/>
      <c r="L20" s="85"/>
      <c r="M20" s="86"/>
      <c r="N20" s="121"/>
      <c r="O20" s="138"/>
      <c r="P20" s="121"/>
      <c r="Q20" s="200"/>
      <c r="R20" s="218"/>
      <c r="S20" s="29"/>
      <c r="T20" s="85"/>
      <c r="U20" s="86"/>
      <c r="V20" s="121"/>
      <c r="W20" s="165">
        <f t="shared" si="0"/>
        <v>10</v>
      </c>
      <c r="X20" s="132">
        <f>COUNT(#REF!,G20,I20,K20,M20,O20,Q20,S20,U20)</f>
        <v>0</v>
      </c>
      <c r="Y20" s="245"/>
      <c r="Z20" s="29" t="s">
        <v>436</v>
      </c>
      <c r="AA20" s="40">
        <v>8</v>
      </c>
      <c r="AB20" s="109">
        <v>16</v>
      </c>
      <c r="AC20" s="242"/>
    </row>
    <row r="21" spans="1:29" ht="15.75" thickBot="1" x14ac:dyDescent="0.3">
      <c r="A21" s="242"/>
      <c r="B21" s="29" t="s">
        <v>432</v>
      </c>
      <c r="C21" s="29" t="s">
        <v>310</v>
      </c>
      <c r="D21" s="29">
        <v>2004</v>
      </c>
      <c r="E21" s="29"/>
      <c r="F21" s="29"/>
      <c r="G21" s="29"/>
      <c r="H21" s="29"/>
      <c r="I21" s="86">
        <v>3</v>
      </c>
      <c r="J21" s="121">
        <v>18</v>
      </c>
      <c r="K21" s="138"/>
      <c r="L21" s="85"/>
      <c r="M21" s="86"/>
      <c r="N21" s="121"/>
      <c r="O21" s="138"/>
      <c r="P21" s="121"/>
      <c r="Q21" s="200"/>
      <c r="R21" s="218"/>
      <c r="S21" s="29"/>
      <c r="T21" s="85"/>
      <c r="U21" s="86"/>
      <c r="V21" s="121"/>
      <c r="W21" s="165">
        <f t="shared" si="0"/>
        <v>18</v>
      </c>
      <c r="X21" s="132">
        <f>COUNT(E21,G21,I21,K21,M21,O21,Q21,S21,U21)</f>
        <v>1</v>
      </c>
      <c r="Y21" s="245"/>
      <c r="Z21" s="29" t="s">
        <v>87</v>
      </c>
      <c r="AA21" s="40">
        <v>8</v>
      </c>
      <c r="AB21" s="109">
        <v>17</v>
      </c>
      <c r="AC21" s="242"/>
    </row>
    <row r="22" spans="1:29" ht="15.75" thickBot="1" x14ac:dyDescent="0.3">
      <c r="A22" s="242"/>
      <c r="B22" s="29" t="s">
        <v>440</v>
      </c>
      <c r="C22" s="29" t="s">
        <v>95</v>
      </c>
      <c r="D22" s="29">
        <v>1975</v>
      </c>
      <c r="E22" s="29"/>
      <c r="F22" s="29"/>
      <c r="G22" s="29"/>
      <c r="H22" s="29"/>
      <c r="I22" s="86">
        <v>12</v>
      </c>
      <c r="J22" s="121">
        <v>4</v>
      </c>
      <c r="K22" s="138"/>
      <c r="L22" s="85"/>
      <c r="M22" s="86"/>
      <c r="N22" s="121"/>
      <c r="O22" s="138"/>
      <c r="P22" s="121"/>
      <c r="Q22" s="200"/>
      <c r="R22" s="218"/>
      <c r="S22" s="29"/>
      <c r="T22" s="85"/>
      <c r="U22" s="86"/>
      <c r="V22" s="121"/>
      <c r="W22" s="165">
        <f t="shared" si="0"/>
        <v>4</v>
      </c>
      <c r="X22" s="132">
        <f>COUNT(E22,G22,I22,K22,M22,O22,Q22,S22,U22)</f>
        <v>1</v>
      </c>
      <c r="Y22" s="245"/>
      <c r="Z22" s="29" t="s">
        <v>191</v>
      </c>
      <c r="AA22" s="40">
        <v>8</v>
      </c>
      <c r="AB22" s="109">
        <v>18</v>
      </c>
      <c r="AC22" s="242"/>
    </row>
    <row r="23" spans="1:29" ht="15.75" thickBot="1" x14ac:dyDescent="0.3">
      <c r="A23" s="242"/>
      <c r="B23" s="29" t="s">
        <v>81</v>
      </c>
      <c r="C23" s="29" t="s">
        <v>82</v>
      </c>
      <c r="D23" s="29">
        <v>1976</v>
      </c>
      <c r="E23" s="29" t="s">
        <v>83</v>
      </c>
      <c r="F23" s="29">
        <v>12</v>
      </c>
      <c r="G23" s="29">
        <v>5</v>
      </c>
      <c r="H23" s="29">
        <v>14</v>
      </c>
      <c r="I23" s="86">
        <v>10</v>
      </c>
      <c r="J23" s="121">
        <v>6</v>
      </c>
      <c r="K23" s="138"/>
      <c r="L23" s="85"/>
      <c r="M23" s="86"/>
      <c r="N23" s="121"/>
      <c r="O23" s="138"/>
      <c r="P23" s="121"/>
      <c r="Q23" s="200"/>
      <c r="R23" s="218"/>
      <c r="S23" s="29"/>
      <c r="T23" s="85"/>
      <c r="U23" s="86"/>
      <c r="V23" s="121"/>
      <c r="W23" s="165">
        <f t="shared" si="0"/>
        <v>32</v>
      </c>
      <c r="X23" s="132">
        <f>COUNT(#REF!,G23,I23,K23,M23,O23,Q23,S23,U23)</f>
        <v>2</v>
      </c>
      <c r="Y23" s="245"/>
      <c r="Z23" s="29" t="s">
        <v>437</v>
      </c>
      <c r="AA23" s="40">
        <v>7</v>
      </c>
      <c r="AB23" s="109">
        <v>19</v>
      </c>
      <c r="AC23" s="242"/>
    </row>
    <row r="24" spans="1:29" ht="15.75" thickBot="1" x14ac:dyDescent="0.3">
      <c r="A24" s="242"/>
      <c r="B24" s="29" t="s">
        <v>439</v>
      </c>
      <c r="C24" s="29" t="s">
        <v>3</v>
      </c>
      <c r="D24" s="29">
        <v>1984</v>
      </c>
      <c r="E24" s="29"/>
      <c r="F24" s="29"/>
      <c r="G24" s="29"/>
      <c r="H24" s="29"/>
      <c r="I24" s="29">
        <v>11</v>
      </c>
      <c r="J24" s="29">
        <v>5</v>
      </c>
      <c r="K24" s="138"/>
      <c r="L24" s="85"/>
      <c r="M24" s="86"/>
      <c r="N24" s="121"/>
      <c r="O24" s="138"/>
      <c r="P24" s="121"/>
      <c r="Q24" s="200"/>
      <c r="R24" s="218"/>
      <c r="S24" s="29"/>
      <c r="T24" s="85"/>
      <c r="U24" s="86"/>
      <c r="V24" s="121"/>
      <c r="W24" s="165">
        <f t="shared" si="0"/>
        <v>5</v>
      </c>
      <c r="X24" s="132">
        <f t="shared" ref="X24:X33" si="1">COUNT(E24,G24,I24,K24,M24,O24,Q24,S24,U24)</f>
        <v>1</v>
      </c>
      <c r="Y24" s="245"/>
      <c r="Z24" s="29" t="s">
        <v>192</v>
      </c>
      <c r="AA24" s="40">
        <v>7</v>
      </c>
      <c r="AB24" s="109">
        <v>20</v>
      </c>
      <c r="AC24" s="242"/>
    </row>
    <row r="25" spans="1:29" ht="15.75" thickBot="1" x14ac:dyDescent="0.3">
      <c r="A25" s="242"/>
      <c r="B25" s="29" t="s">
        <v>191</v>
      </c>
      <c r="C25" s="29" t="s">
        <v>3</v>
      </c>
      <c r="D25" s="29">
        <v>1980</v>
      </c>
      <c r="E25" s="29"/>
      <c r="F25" s="29"/>
      <c r="G25" s="29">
        <v>8</v>
      </c>
      <c r="H25" s="29">
        <v>8</v>
      </c>
      <c r="I25" s="29"/>
      <c r="J25" s="29"/>
      <c r="K25" s="138"/>
      <c r="L25" s="85"/>
      <c r="M25" s="86"/>
      <c r="N25" s="121"/>
      <c r="O25" s="138"/>
      <c r="P25" s="121"/>
      <c r="Q25" s="200"/>
      <c r="R25" s="218"/>
      <c r="S25" s="29"/>
      <c r="T25" s="85"/>
      <c r="U25" s="86"/>
      <c r="V25" s="121"/>
      <c r="W25" s="165">
        <f t="shared" si="0"/>
        <v>8</v>
      </c>
      <c r="X25" s="132">
        <f t="shared" si="1"/>
        <v>1</v>
      </c>
      <c r="Y25" s="245"/>
      <c r="Z25" s="29" t="s">
        <v>193</v>
      </c>
      <c r="AA25" s="40">
        <v>6</v>
      </c>
      <c r="AB25" s="109">
        <v>21</v>
      </c>
      <c r="AC25" s="242"/>
    </row>
    <row r="26" spans="1:29" ht="15.75" thickBot="1" x14ac:dyDescent="0.3">
      <c r="A26" s="242"/>
      <c r="B26" s="29" t="s">
        <v>442</v>
      </c>
      <c r="C26" s="29" t="s">
        <v>3</v>
      </c>
      <c r="D26" s="29">
        <v>1985</v>
      </c>
      <c r="E26" s="29"/>
      <c r="F26" s="29"/>
      <c r="G26" s="29"/>
      <c r="H26" s="29"/>
      <c r="I26" s="29">
        <v>14</v>
      </c>
      <c r="J26" s="29">
        <v>2</v>
      </c>
      <c r="K26" s="138"/>
      <c r="L26" s="85"/>
      <c r="M26" s="86"/>
      <c r="N26" s="121"/>
      <c r="O26" s="138"/>
      <c r="P26" s="121"/>
      <c r="Q26" s="200"/>
      <c r="R26" s="218"/>
      <c r="S26" s="29"/>
      <c r="T26" s="85"/>
      <c r="U26" s="86"/>
      <c r="V26" s="121"/>
      <c r="W26" s="165">
        <f t="shared" si="0"/>
        <v>2</v>
      </c>
      <c r="X26" s="132">
        <f t="shared" si="1"/>
        <v>1</v>
      </c>
      <c r="Y26" s="245"/>
      <c r="Z26" s="29" t="s">
        <v>439</v>
      </c>
      <c r="AA26" s="40">
        <v>5</v>
      </c>
      <c r="AB26" s="109">
        <v>22</v>
      </c>
      <c r="AC26" s="242"/>
    </row>
    <row r="27" spans="1:29" ht="15.75" thickBot="1" x14ac:dyDescent="0.3">
      <c r="A27" s="242"/>
      <c r="B27" s="29" t="s">
        <v>199</v>
      </c>
      <c r="C27" s="29" t="s">
        <v>117</v>
      </c>
      <c r="D27" s="29">
        <v>1972</v>
      </c>
      <c r="E27" s="29"/>
      <c r="F27" s="29"/>
      <c r="G27" s="29">
        <v>15</v>
      </c>
      <c r="H27" s="29">
        <v>1</v>
      </c>
      <c r="I27" s="29"/>
      <c r="J27" s="29"/>
      <c r="K27" s="138"/>
      <c r="L27" s="85"/>
      <c r="M27" s="86"/>
      <c r="N27" s="121"/>
      <c r="O27" s="138"/>
      <c r="P27" s="121"/>
      <c r="Q27" s="200"/>
      <c r="R27" s="218"/>
      <c r="S27" s="29"/>
      <c r="T27" s="85"/>
      <c r="U27" s="86"/>
      <c r="V27" s="121"/>
      <c r="W27" s="165">
        <f t="shared" si="0"/>
        <v>1</v>
      </c>
      <c r="X27" s="132">
        <f t="shared" si="1"/>
        <v>1</v>
      </c>
      <c r="Y27" s="245"/>
      <c r="Z27" s="29" t="s">
        <v>194</v>
      </c>
      <c r="AA27" s="40">
        <v>5</v>
      </c>
      <c r="AB27" s="109">
        <v>23</v>
      </c>
      <c r="AC27" s="242"/>
    </row>
    <row r="28" spans="1:29" ht="15.75" thickBot="1" x14ac:dyDescent="0.3">
      <c r="A28" s="242"/>
      <c r="B28" s="29" t="s">
        <v>196</v>
      </c>
      <c r="C28" s="29" t="s">
        <v>197</v>
      </c>
      <c r="D28" s="29">
        <v>1990</v>
      </c>
      <c r="E28" s="29"/>
      <c r="F28" s="29"/>
      <c r="G28" s="138">
        <v>13</v>
      </c>
      <c r="H28" s="85">
        <v>3</v>
      </c>
      <c r="I28" s="29"/>
      <c r="J28" s="29"/>
      <c r="K28" s="138"/>
      <c r="L28" s="85"/>
      <c r="M28" s="86"/>
      <c r="N28" s="121"/>
      <c r="O28" s="138"/>
      <c r="P28" s="121"/>
      <c r="Q28" s="200"/>
      <c r="R28" s="218"/>
      <c r="S28" s="29"/>
      <c r="T28" s="85"/>
      <c r="U28" s="86"/>
      <c r="V28" s="121"/>
      <c r="W28" s="165">
        <f t="shared" si="0"/>
        <v>3</v>
      </c>
      <c r="X28" s="132">
        <f t="shared" si="1"/>
        <v>1</v>
      </c>
      <c r="Y28" s="245"/>
      <c r="Z28" s="29" t="s">
        <v>195</v>
      </c>
      <c r="AA28" s="40">
        <v>4</v>
      </c>
      <c r="AB28" s="109">
        <v>24</v>
      </c>
      <c r="AC28" s="242"/>
    </row>
    <row r="29" spans="1:29" ht="15.75" thickBot="1" x14ac:dyDescent="0.3">
      <c r="A29" s="242"/>
      <c r="B29" s="29" t="s">
        <v>194</v>
      </c>
      <c r="C29" s="29" t="s">
        <v>88</v>
      </c>
      <c r="D29" s="29">
        <v>1992</v>
      </c>
      <c r="E29" s="29"/>
      <c r="F29" s="29"/>
      <c r="G29" s="138">
        <v>11</v>
      </c>
      <c r="H29" s="85">
        <v>5</v>
      </c>
      <c r="I29" s="29"/>
      <c r="J29" s="29"/>
      <c r="K29" s="138"/>
      <c r="L29" s="85"/>
      <c r="M29" s="86"/>
      <c r="N29" s="121"/>
      <c r="O29" s="138"/>
      <c r="P29" s="121"/>
      <c r="Q29" s="200"/>
      <c r="R29" s="218"/>
      <c r="S29" s="29"/>
      <c r="T29" s="85"/>
      <c r="U29" s="86"/>
      <c r="V29" s="121"/>
      <c r="W29" s="165">
        <f t="shared" si="0"/>
        <v>5</v>
      </c>
      <c r="X29" s="132">
        <f t="shared" si="1"/>
        <v>1</v>
      </c>
      <c r="Y29" s="245"/>
      <c r="Z29" s="29" t="s">
        <v>440</v>
      </c>
      <c r="AA29" s="40">
        <v>4</v>
      </c>
      <c r="AB29" s="109">
        <v>25</v>
      </c>
      <c r="AC29" s="242"/>
    </row>
    <row r="30" spans="1:29" ht="15.75" thickBot="1" x14ac:dyDescent="0.3">
      <c r="A30" s="242"/>
      <c r="B30" s="29" t="s">
        <v>434</v>
      </c>
      <c r="C30" s="29" t="s">
        <v>3</v>
      </c>
      <c r="D30" s="29">
        <v>1996</v>
      </c>
      <c r="E30" s="29"/>
      <c r="F30" s="29"/>
      <c r="G30" s="138"/>
      <c r="H30" s="85"/>
      <c r="I30" s="29">
        <v>5</v>
      </c>
      <c r="J30" s="29">
        <v>14</v>
      </c>
      <c r="K30" s="138"/>
      <c r="L30" s="85"/>
      <c r="M30" s="86"/>
      <c r="N30" s="121"/>
      <c r="O30" s="138"/>
      <c r="P30" s="121"/>
      <c r="Q30" s="200"/>
      <c r="R30" s="218"/>
      <c r="S30" s="29"/>
      <c r="T30" s="85"/>
      <c r="U30" s="86"/>
      <c r="V30" s="121"/>
      <c r="W30" s="165">
        <f t="shared" si="0"/>
        <v>14</v>
      </c>
      <c r="X30" s="132">
        <f t="shared" si="1"/>
        <v>1</v>
      </c>
      <c r="Y30" s="245"/>
      <c r="Z30" s="29" t="s">
        <v>441</v>
      </c>
      <c r="AA30" s="40">
        <v>3</v>
      </c>
      <c r="AB30" s="109">
        <v>26</v>
      </c>
      <c r="AC30" s="242"/>
    </row>
    <row r="31" spans="1:29" ht="15.75" thickBot="1" x14ac:dyDescent="0.3">
      <c r="A31" s="242"/>
      <c r="B31" s="29" t="s">
        <v>443</v>
      </c>
      <c r="C31" s="29" t="s">
        <v>3</v>
      </c>
      <c r="D31" s="29">
        <v>1992</v>
      </c>
      <c r="E31" s="29"/>
      <c r="F31" s="29"/>
      <c r="G31" s="138"/>
      <c r="H31" s="85"/>
      <c r="I31" s="29">
        <v>15</v>
      </c>
      <c r="J31" s="29">
        <v>1</v>
      </c>
      <c r="K31" s="138"/>
      <c r="L31" s="85"/>
      <c r="M31" s="86"/>
      <c r="N31" s="121"/>
      <c r="O31" s="138"/>
      <c r="P31" s="121"/>
      <c r="Q31" s="200"/>
      <c r="R31" s="218"/>
      <c r="S31" s="29"/>
      <c r="T31" s="85"/>
      <c r="U31" s="86"/>
      <c r="V31" s="121"/>
      <c r="W31" s="165">
        <f t="shared" si="0"/>
        <v>1</v>
      </c>
      <c r="X31" s="132">
        <f t="shared" si="1"/>
        <v>1</v>
      </c>
      <c r="Y31" s="245"/>
      <c r="Z31" s="29" t="s">
        <v>196</v>
      </c>
      <c r="AA31" s="40">
        <v>3</v>
      </c>
      <c r="AB31" s="109">
        <v>27</v>
      </c>
      <c r="AC31" s="242"/>
    </row>
    <row r="32" spans="1:29" ht="15.75" thickBot="1" x14ac:dyDescent="0.3">
      <c r="A32" s="242"/>
      <c r="B32" s="29" t="s">
        <v>193</v>
      </c>
      <c r="C32" s="29" t="s">
        <v>3</v>
      </c>
      <c r="D32" s="29">
        <v>1979</v>
      </c>
      <c r="E32" s="29"/>
      <c r="F32" s="29"/>
      <c r="G32" s="138">
        <v>10</v>
      </c>
      <c r="H32" s="85">
        <v>6</v>
      </c>
      <c r="I32" s="29"/>
      <c r="J32" s="29"/>
      <c r="K32" s="138"/>
      <c r="L32" s="85"/>
      <c r="M32" s="86"/>
      <c r="N32" s="121"/>
      <c r="O32" s="138"/>
      <c r="P32" s="121"/>
      <c r="Q32" s="200"/>
      <c r="R32" s="218"/>
      <c r="S32" s="29"/>
      <c r="T32" s="85"/>
      <c r="U32" s="86"/>
      <c r="V32" s="121"/>
      <c r="W32" s="165">
        <f t="shared" si="0"/>
        <v>6</v>
      </c>
      <c r="X32" s="132">
        <f t="shared" si="1"/>
        <v>1</v>
      </c>
      <c r="Y32" s="245"/>
      <c r="Z32" s="29" t="s">
        <v>442</v>
      </c>
      <c r="AA32" s="40">
        <v>2</v>
      </c>
      <c r="AB32" s="109">
        <v>28</v>
      </c>
      <c r="AC32" s="242"/>
    </row>
    <row r="33" spans="1:29" ht="15.75" thickBot="1" x14ac:dyDescent="0.3">
      <c r="A33" s="242"/>
      <c r="B33" s="29" t="s">
        <v>198</v>
      </c>
      <c r="C33" s="29" t="s">
        <v>3</v>
      </c>
      <c r="D33" s="29">
        <v>1952</v>
      </c>
      <c r="E33" s="29"/>
      <c r="F33" s="29"/>
      <c r="G33" s="138">
        <v>14</v>
      </c>
      <c r="H33" s="85">
        <v>2</v>
      </c>
      <c r="I33" s="29"/>
      <c r="J33" s="29"/>
      <c r="K33" s="138"/>
      <c r="L33" s="85"/>
      <c r="M33" s="86"/>
      <c r="N33" s="121"/>
      <c r="O33" s="138"/>
      <c r="P33" s="121"/>
      <c r="Q33" s="200"/>
      <c r="R33" s="218"/>
      <c r="S33" s="29"/>
      <c r="T33" s="85"/>
      <c r="U33" s="86"/>
      <c r="V33" s="121"/>
      <c r="W33" s="165">
        <f t="shared" si="0"/>
        <v>2</v>
      </c>
      <c r="X33" s="132">
        <f t="shared" si="1"/>
        <v>1</v>
      </c>
      <c r="Y33" s="245"/>
      <c r="Z33" s="29" t="s">
        <v>198</v>
      </c>
      <c r="AA33" s="40">
        <v>2</v>
      </c>
      <c r="AB33" s="109">
        <v>29</v>
      </c>
      <c r="AC33" s="242"/>
    </row>
    <row r="34" spans="1:29" ht="15.75" thickBot="1" x14ac:dyDescent="0.3">
      <c r="A34" s="242"/>
      <c r="B34" s="29" t="s">
        <v>71</v>
      </c>
      <c r="C34" s="29" t="s">
        <v>72</v>
      </c>
      <c r="D34" s="29">
        <v>1992</v>
      </c>
      <c r="E34" s="29" t="s">
        <v>65</v>
      </c>
      <c r="F34" s="29">
        <v>25</v>
      </c>
      <c r="G34" s="138">
        <v>1</v>
      </c>
      <c r="H34" s="85">
        <v>25</v>
      </c>
      <c r="I34" s="29"/>
      <c r="J34" s="29"/>
      <c r="K34" s="138"/>
      <c r="L34" s="85"/>
      <c r="M34" s="86"/>
      <c r="N34" s="121"/>
      <c r="O34" s="138"/>
      <c r="P34" s="121"/>
      <c r="Q34" s="200"/>
      <c r="R34" s="218"/>
      <c r="S34" s="29"/>
      <c r="T34" s="85"/>
      <c r="U34" s="86"/>
      <c r="V34" s="121"/>
      <c r="W34" s="165">
        <f t="shared" si="0"/>
        <v>50</v>
      </c>
      <c r="X34" s="132">
        <f>COUNT(#REF!,G34,I34,K34,M34,O34,Q34,S34,U34)</f>
        <v>1</v>
      </c>
      <c r="Y34" s="245"/>
      <c r="Z34" s="29" t="s">
        <v>199</v>
      </c>
      <c r="AA34" s="40">
        <v>1</v>
      </c>
      <c r="AB34" s="109">
        <v>30</v>
      </c>
      <c r="AC34" s="242"/>
    </row>
    <row r="35" spans="1:29" ht="15.75" thickBot="1" x14ac:dyDescent="0.3">
      <c r="A35" s="242"/>
      <c r="B35" s="29" t="s">
        <v>431</v>
      </c>
      <c r="C35" s="29" t="s">
        <v>420</v>
      </c>
      <c r="D35" s="29">
        <v>1979</v>
      </c>
      <c r="E35" s="29"/>
      <c r="F35" s="29"/>
      <c r="G35" s="138"/>
      <c r="H35" s="85"/>
      <c r="I35" s="29">
        <v>1</v>
      </c>
      <c r="J35" s="29">
        <v>25</v>
      </c>
      <c r="K35" s="138"/>
      <c r="L35" s="85"/>
      <c r="M35" s="86"/>
      <c r="N35" s="121"/>
      <c r="O35" s="138"/>
      <c r="P35" s="121"/>
      <c r="Q35" s="200"/>
      <c r="R35" s="218"/>
      <c r="S35" s="29"/>
      <c r="T35" s="85"/>
      <c r="U35" s="86"/>
      <c r="V35" s="121"/>
      <c r="W35" s="165">
        <f t="shared" si="0"/>
        <v>25</v>
      </c>
      <c r="X35" s="132">
        <f>COUNT(E35,G35,I35,K35,M35,O35,Q35,S35,U35)</f>
        <v>1</v>
      </c>
      <c r="Y35" s="245"/>
      <c r="Z35" s="29" t="s">
        <v>443</v>
      </c>
      <c r="AA35" s="40">
        <v>1</v>
      </c>
      <c r="AB35" s="109">
        <v>31</v>
      </c>
      <c r="AC35" s="242"/>
    </row>
    <row r="36" spans="1:29" ht="15.75" thickBot="1" x14ac:dyDescent="0.3">
      <c r="A36" s="242"/>
      <c r="B36" s="29"/>
      <c r="C36" s="29"/>
      <c r="D36" s="29"/>
      <c r="E36" s="29"/>
      <c r="F36" s="29"/>
      <c r="G36" s="138"/>
      <c r="H36" s="85"/>
      <c r="I36" s="29"/>
      <c r="J36" s="29"/>
      <c r="K36" s="138"/>
      <c r="L36" s="85"/>
      <c r="M36" s="86"/>
      <c r="N36" s="121"/>
      <c r="O36" s="138"/>
      <c r="P36" s="121"/>
      <c r="Q36" s="200"/>
      <c r="R36" s="218"/>
      <c r="S36" s="29"/>
      <c r="T36" s="85"/>
      <c r="U36" s="86"/>
      <c r="V36" s="121"/>
      <c r="W36" s="165">
        <f t="shared" si="0"/>
        <v>0</v>
      </c>
      <c r="X36" s="132">
        <f>COUNT(E36,G36,I36,K36,M36,O36,Q36,S36,U36)</f>
        <v>0</v>
      </c>
      <c r="Y36" s="245"/>
      <c r="Z36" s="29"/>
      <c r="AA36" s="40"/>
      <c r="AB36" s="109"/>
      <c r="AC36" s="242"/>
    </row>
    <row r="37" spans="1:29" ht="15.75" thickBot="1" x14ac:dyDescent="0.3">
      <c r="A37" s="242"/>
      <c r="B37" s="29"/>
      <c r="C37" s="29"/>
      <c r="D37" s="29"/>
      <c r="E37" s="29"/>
      <c r="F37" s="29"/>
      <c r="G37" s="138"/>
      <c r="H37" s="85"/>
      <c r="I37" s="29"/>
      <c r="J37" s="29"/>
      <c r="K37" s="138"/>
      <c r="L37" s="85"/>
      <c r="M37" s="86"/>
      <c r="N37" s="121"/>
      <c r="O37" s="138"/>
      <c r="P37" s="121"/>
      <c r="Q37" s="200"/>
      <c r="R37" s="218"/>
      <c r="S37" s="29"/>
      <c r="T37" s="85"/>
      <c r="U37" s="86"/>
      <c r="V37" s="121"/>
      <c r="W37" s="165">
        <f t="shared" si="0"/>
        <v>0</v>
      </c>
      <c r="X37" s="132">
        <f>COUNT(E37,G37,I37,K37,M37,O37,Q37,S37,U37)</f>
        <v>0</v>
      </c>
      <c r="Y37" s="245"/>
      <c r="Z37" s="29"/>
      <c r="AA37" s="40"/>
      <c r="AB37" s="109"/>
      <c r="AC37" s="242"/>
    </row>
    <row r="38" spans="1:29" ht="15.75" thickBot="1" x14ac:dyDescent="0.3">
      <c r="A38" s="242"/>
      <c r="B38" s="29"/>
      <c r="C38" s="29"/>
      <c r="D38" s="29"/>
      <c r="E38" s="29"/>
      <c r="F38" s="29"/>
      <c r="G38" s="138"/>
      <c r="H38" s="85"/>
      <c r="I38" s="29"/>
      <c r="J38" s="29"/>
      <c r="K38" s="138"/>
      <c r="L38" s="85"/>
      <c r="M38" s="86"/>
      <c r="N38" s="121"/>
      <c r="O38" s="138"/>
      <c r="P38" s="121"/>
      <c r="Q38" s="200"/>
      <c r="R38" s="218"/>
      <c r="S38" s="29"/>
      <c r="T38" s="85"/>
      <c r="U38" s="86"/>
      <c r="V38" s="121"/>
      <c r="W38" s="165">
        <f t="shared" si="0"/>
        <v>0</v>
      </c>
      <c r="X38" s="132">
        <f>COUNT(E38,G38,I38,K38,M38,O38,Q38,S38,U38)</f>
        <v>0</v>
      </c>
      <c r="Y38" s="245"/>
      <c r="Z38" s="29"/>
      <c r="AA38" s="40"/>
      <c r="AB38" s="109"/>
      <c r="AC38" s="242"/>
    </row>
    <row r="39" spans="1:29" ht="15.75" thickBot="1" x14ac:dyDescent="0.3">
      <c r="A39" s="242"/>
      <c r="B39" s="86"/>
      <c r="C39" s="29"/>
      <c r="D39" s="85"/>
      <c r="E39" s="86"/>
      <c r="F39" s="118"/>
      <c r="G39" s="138"/>
      <c r="H39" s="85"/>
      <c r="I39" s="86"/>
      <c r="J39" s="121"/>
      <c r="K39" s="138"/>
      <c r="L39" s="85"/>
      <c r="M39" s="86"/>
      <c r="N39" s="121"/>
      <c r="O39" s="138"/>
      <c r="P39" s="121"/>
      <c r="Q39" s="200"/>
      <c r="R39" s="218"/>
      <c r="S39" s="29"/>
      <c r="T39" s="85"/>
      <c r="U39" s="86"/>
      <c r="V39" s="121"/>
      <c r="W39" s="165">
        <f t="shared" ref="W39:W68" si="2">SUM(F39,H39,J39,L39,N39,P39,R39,T39,V39)</f>
        <v>0</v>
      </c>
      <c r="X39" s="132">
        <f t="shared" ref="X39:X84" si="3">COUNT(E39,G39,I39,K39,M39,O39,Q39,S39,U39)</f>
        <v>0</v>
      </c>
      <c r="Y39" s="245"/>
      <c r="Z39" s="29"/>
      <c r="AA39" s="40"/>
      <c r="AB39" s="109"/>
      <c r="AC39" s="242"/>
    </row>
    <row r="40" spans="1:29" ht="15.75" thickBot="1" x14ac:dyDescent="0.3">
      <c r="A40" s="242"/>
      <c r="B40" s="86"/>
      <c r="C40" s="29"/>
      <c r="D40" s="85"/>
      <c r="E40" s="86"/>
      <c r="F40" s="118"/>
      <c r="G40" s="138"/>
      <c r="H40" s="85"/>
      <c r="I40" s="86"/>
      <c r="J40" s="121"/>
      <c r="K40" s="138"/>
      <c r="L40" s="85"/>
      <c r="M40" s="86"/>
      <c r="N40" s="121"/>
      <c r="O40" s="138"/>
      <c r="P40" s="121"/>
      <c r="Q40" s="200"/>
      <c r="R40" s="218"/>
      <c r="S40" s="29"/>
      <c r="T40" s="85"/>
      <c r="U40" s="86"/>
      <c r="V40" s="121"/>
      <c r="W40" s="165">
        <f t="shared" si="2"/>
        <v>0</v>
      </c>
      <c r="X40" s="132">
        <f t="shared" si="3"/>
        <v>0</v>
      </c>
      <c r="Y40" s="245"/>
      <c r="Z40" s="29"/>
      <c r="AA40" s="40"/>
      <c r="AB40" s="109"/>
      <c r="AC40" s="242"/>
    </row>
    <row r="41" spans="1:29" ht="15.75" thickBot="1" x14ac:dyDescent="0.3">
      <c r="A41" s="242"/>
      <c r="B41" s="86"/>
      <c r="C41" s="29"/>
      <c r="D41" s="85"/>
      <c r="E41" s="86"/>
      <c r="F41" s="118"/>
      <c r="G41" s="138"/>
      <c r="H41" s="85"/>
      <c r="I41" s="86"/>
      <c r="J41" s="121"/>
      <c r="K41" s="138"/>
      <c r="L41" s="85"/>
      <c r="M41" s="86"/>
      <c r="N41" s="121"/>
      <c r="O41" s="138"/>
      <c r="P41" s="121"/>
      <c r="Q41" s="200"/>
      <c r="R41" s="218"/>
      <c r="S41" s="29"/>
      <c r="T41" s="85"/>
      <c r="U41" s="86"/>
      <c r="V41" s="121"/>
      <c r="W41" s="165">
        <f t="shared" si="2"/>
        <v>0</v>
      </c>
      <c r="X41" s="132">
        <f t="shared" si="3"/>
        <v>0</v>
      </c>
      <c r="Y41" s="245"/>
      <c r="Z41" s="29"/>
      <c r="AA41" s="40"/>
      <c r="AB41" s="109"/>
      <c r="AC41" s="242"/>
    </row>
    <row r="42" spans="1:29" ht="15.75" thickBot="1" x14ac:dyDescent="0.3">
      <c r="A42" s="242"/>
      <c r="B42" s="86"/>
      <c r="C42" s="29"/>
      <c r="D42" s="85"/>
      <c r="E42" s="86"/>
      <c r="F42" s="118"/>
      <c r="G42" s="138"/>
      <c r="H42" s="85"/>
      <c r="I42" s="86"/>
      <c r="J42" s="121"/>
      <c r="K42" s="138"/>
      <c r="L42" s="85"/>
      <c r="M42" s="86"/>
      <c r="N42" s="121"/>
      <c r="O42" s="138"/>
      <c r="P42" s="121"/>
      <c r="Q42" s="200"/>
      <c r="R42" s="218"/>
      <c r="S42" s="29"/>
      <c r="T42" s="85"/>
      <c r="U42" s="86"/>
      <c r="V42" s="121"/>
      <c r="W42" s="165">
        <f t="shared" si="2"/>
        <v>0</v>
      </c>
      <c r="X42" s="132">
        <f t="shared" si="3"/>
        <v>0</v>
      </c>
      <c r="Y42" s="245"/>
      <c r="Z42" s="29"/>
      <c r="AA42" s="40"/>
      <c r="AB42" s="109"/>
      <c r="AC42" s="242"/>
    </row>
    <row r="43" spans="1:29" ht="15.75" thickBot="1" x14ac:dyDescent="0.3">
      <c r="A43" s="242"/>
      <c r="B43" s="86"/>
      <c r="C43" s="29"/>
      <c r="D43" s="85"/>
      <c r="E43" s="86"/>
      <c r="F43" s="118"/>
      <c r="G43" s="138"/>
      <c r="H43" s="85"/>
      <c r="I43" s="86"/>
      <c r="J43" s="121"/>
      <c r="K43" s="138"/>
      <c r="L43" s="85"/>
      <c r="M43" s="86"/>
      <c r="N43" s="121"/>
      <c r="O43" s="138"/>
      <c r="P43" s="121"/>
      <c r="Q43" s="200"/>
      <c r="R43" s="218"/>
      <c r="S43" s="29"/>
      <c r="T43" s="85"/>
      <c r="U43" s="86"/>
      <c r="V43" s="121"/>
      <c r="W43" s="165">
        <f t="shared" si="2"/>
        <v>0</v>
      </c>
      <c r="X43" s="132">
        <f t="shared" si="3"/>
        <v>0</v>
      </c>
      <c r="Y43" s="245"/>
      <c r="Z43" s="29"/>
      <c r="AA43" s="40"/>
      <c r="AB43" s="109"/>
      <c r="AC43" s="242"/>
    </row>
    <row r="44" spans="1:29" ht="15.75" thickBot="1" x14ac:dyDescent="0.3">
      <c r="A44" s="242"/>
      <c r="B44" s="86"/>
      <c r="C44" s="29"/>
      <c r="D44" s="85"/>
      <c r="E44" s="86"/>
      <c r="F44" s="118"/>
      <c r="G44" s="138"/>
      <c r="H44" s="85"/>
      <c r="I44" s="86"/>
      <c r="J44" s="121"/>
      <c r="K44" s="138"/>
      <c r="L44" s="85"/>
      <c r="M44" s="86"/>
      <c r="N44" s="121"/>
      <c r="O44" s="138"/>
      <c r="P44" s="121"/>
      <c r="Q44" s="200"/>
      <c r="R44" s="218"/>
      <c r="S44" s="29"/>
      <c r="T44" s="85"/>
      <c r="U44" s="86"/>
      <c r="V44" s="121"/>
      <c r="W44" s="165">
        <f t="shared" si="2"/>
        <v>0</v>
      </c>
      <c r="X44" s="132">
        <f t="shared" si="3"/>
        <v>0</v>
      </c>
      <c r="Y44" s="245"/>
      <c r="Z44" s="29"/>
      <c r="AA44" s="40"/>
      <c r="AB44" s="109"/>
      <c r="AC44" s="242"/>
    </row>
    <row r="45" spans="1:29" ht="15.75" thickBot="1" x14ac:dyDescent="0.3">
      <c r="A45" s="242"/>
      <c r="B45" s="86"/>
      <c r="C45" s="29"/>
      <c r="D45" s="85"/>
      <c r="E45" s="86"/>
      <c r="F45" s="118"/>
      <c r="G45" s="138"/>
      <c r="H45" s="85"/>
      <c r="I45" s="86"/>
      <c r="J45" s="121"/>
      <c r="K45" s="138"/>
      <c r="L45" s="85"/>
      <c r="M45" s="86"/>
      <c r="N45" s="121"/>
      <c r="O45" s="138"/>
      <c r="P45" s="121"/>
      <c r="Q45" s="200"/>
      <c r="R45" s="218"/>
      <c r="S45" s="29"/>
      <c r="T45" s="85"/>
      <c r="U45" s="86"/>
      <c r="V45" s="121"/>
      <c r="W45" s="165">
        <f t="shared" si="2"/>
        <v>0</v>
      </c>
      <c r="X45" s="132">
        <f t="shared" si="3"/>
        <v>0</v>
      </c>
      <c r="Y45" s="245"/>
      <c r="Z45" s="29"/>
      <c r="AA45" s="40"/>
      <c r="AB45" s="109"/>
      <c r="AC45" s="242"/>
    </row>
    <row r="46" spans="1:29" ht="15.75" thickBot="1" x14ac:dyDescent="0.3">
      <c r="A46" s="242"/>
      <c r="B46" s="86"/>
      <c r="C46" s="29"/>
      <c r="D46" s="85"/>
      <c r="E46" s="86"/>
      <c r="F46" s="118"/>
      <c r="G46" s="138"/>
      <c r="H46" s="85"/>
      <c r="I46" s="86"/>
      <c r="J46" s="121"/>
      <c r="K46" s="138"/>
      <c r="L46" s="85"/>
      <c r="M46" s="86"/>
      <c r="N46" s="121"/>
      <c r="O46" s="138"/>
      <c r="P46" s="121"/>
      <c r="Q46" s="200"/>
      <c r="R46" s="218"/>
      <c r="S46" s="29"/>
      <c r="T46" s="85"/>
      <c r="U46" s="86"/>
      <c r="V46" s="121"/>
      <c r="W46" s="165">
        <f t="shared" si="2"/>
        <v>0</v>
      </c>
      <c r="X46" s="132">
        <f t="shared" si="3"/>
        <v>0</v>
      </c>
      <c r="Y46" s="245"/>
      <c r="Z46" s="29"/>
      <c r="AA46" s="40"/>
      <c r="AB46" s="109"/>
      <c r="AC46" s="242"/>
    </row>
    <row r="47" spans="1:29" ht="15.75" thickBot="1" x14ac:dyDescent="0.3">
      <c r="A47" s="242"/>
      <c r="B47" s="86"/>
      <c r="C47" s="29"/>
      <c r="D47" s="85"/>
      <c r="E47" s="86"/>
      <c r="F47" s="118"/>
      <c r="G47" s="138"/>
      <c r="H47" s="85"/>
      <c r="I47" s="86"/>
      <c r="J47" s="121"/>
      <c r="K47" s="138"/>
      <c r="L47" s="85"/>
      <c r="M47" s="86"/>
      <c r="N47" s="121"/>
      <c r="O47" s="138"/>
      <c r="P47" s="121"/>
      <c r="Q47" s="200"/>
      <c r="R47" s="218"/>
      <c r="S47" s="29"/>
      <c r="T47" s="85"/>
      <c r="U47" s="86"/>
      <c r="V47" s="121"/>
      <c r="W47" s="165">
        <f t="shared" si="2"/>
        <v>0</v>
      </c>
      <c r="X47" s="132">
        <f t="shared" si="3"/>
        <v>0</v>
      </c>
      <c r="Y47" s="245"/>
      <c r="Z47" s="29"/>
      <c r="AA47" s="40"/>
      <c r="AB47" s="109"/>
      <c r="AC47" s="242"/>
    </row>
    <row r="48" spans="1:29" ht="15.75" thickBot="1" x14ac:dyDescent="0.3">
      <c r="A48" s="242"/>
      <c r="B48" s="86"/>
      <c r="C48" s="29"/>
      <c r="D48" s="85"/>
      <c r="E48" s="86"/>
      <c r="F48" s="118"/>
      <c r="G48" s="138"/>
      <c r="H48" s="85"/>
      <c r="I48" s="86"/>
      <c r="J48" s="121"/>
      <c r="K48" s="138"/>
      <c r="L48" s="85"/>
      <c r="M48" s="86"/>
      <c r="N48" s="121"/>
      <c r="O48" s="138"/>
      <c r="P48" s="121"/>
      <c r="Q48" s="200"/>
      <c r="R48" s="218"/>
      <c r="S48" s="29"/>
      <c r="T48" s="85"/>
      <c r="U48" s="86"/>
      <c r="V48" s="121"/>
      <c r="W48" s="165">
        <f t="shared" si="2"/>
        <v>0</v>
      </c>
      <c r="X48" s="132">
        <f t="shared" si="3"/>
        <v>0</v>
      </c>
      <c r="Y48" s="245"/>
      <c r="Z48" s="29"/>
      <c r="AA48" s="40"/>
      <c r="AB48" s="109"/>
      <c r="AC48" s="242"/>
    </row>
    <row r="49" spans="1:29" ht="15.75" thickBot="1" x14ac:dyDescent="0.3">
      <c r="A49" s="242"/>
      <c r="B49" s="86"/>
      <c r="C49" s="29"/>
      <c r="D49" s="85"/>
      <c r="E49" s="86"/>
      <c r="F49" s="118"/>
      <c r="G49" s="138"/>
      <c r="H49" s="85"/>
      <c r="I49" s="86"/>
      <c r="J49" s="121"/>
      <c r="K49" s="138"/>
      <c r="L49" s="85"/>
      <c r="M49" s="86"/>
      <c r="N49" s="121"/>
      <c r="O49" s="138"/>
      <c r="P49" s="121"/>
      <c r="Q49" s="200"/>
      <c r="R49" s="218"/>
      <c r="S49" s="29"/>
      <c r="T49" s="85"/>
      <c r="U49" s="86"/>
      <c r="V49" s="121"/>
      <c r="W49" s="165">
        <f t="shared" si="2"/>
        <v>0</v>
      </c>
      <c r="X49" s="132">
        <f t="shared" si="3"/>
        <v>0</v>
      </c>
      <c r="Y49" s="245"/>
      <c r="Z49" s="29"/>
      <c r="AA49" s="40"/>
      <c r="AB49" s="109"/>
      <c r="AC49" s="242"/>
    </row>
    <row r="50" spans="1:29" ht="15.75" thickBot="1" x14ac:dyDescent="0.3">
      <c r="A50" s="242"/>
      <c r="B50" s="86"/>
      <c r="C50" s="29"/>
      <c r="D50" s="85"/>
      <c r="E50" s="86"/>
      <c r="F50" s="118"/>
      <c r="G50" s="138"/>
      <c r="H50" s="85"/>
      <c r="I50" s="86"/>
      <c r="J50" s="121"/>
      <c r="K50" s="138"/>
      <c r="L50" s="85"/>
      <c r="M50" s="86"/>
      <c r="N50" s="121"/>
      <c r="O50" s="138"/>
      <c r="P50" s="121"/>
      <c r="Q50" s="200"/>
      <c r="R50" s="218"/>
      <c r="S50" s="29"/>
      <c r="T50" s="85"/>
      <c r="U50" s="86"/>
      <c r="V50" s="121"/>
      <c r="W50" s="165">
        <f t="shared" si="2"/>
        <v>0</v>
      </c>
      <c r="X50" s="132">
        <f t="shared" si="3"/>
        <v>0</v>
      </c>
      <c r="Y50" s="245"/>
      <c r="Z50" s="29"/>
      <c r="AA50" s="40"/>
      <c r="AB50" s="109"/>
      <c r="AC50" s="242"/>
    </row>
    <row r="51" spans="1:29" ht="15.75" thickBot="1" x14ac:dyDescent="0.3">
      <c r="A51" s="242"/>
      <c r="B51" s="86"/>
      <c r="C51" s="29"/>
      <c r="D51" s="85"/>
      <c r="E51" s="86"/>
      <c r="F51" s="118"/>
      <c r="G51" s="138"/>
      <c r="H51" s="85"/>
      <c r="I51" s="86"/>
      <c r="J51" s="121"/>
      <c r="K51" s="138"/>
      <c r="L51" s="85"/>
      <c r="M51" s="86"/>
      <c r="N51" s="121"/>
      <c r="O51" s="138"/>
      <c r="P51" s="121"/>
      <c r="Q51" s="200"/>
      <c r="R51" s="218"/>
      <c r="S51" s="29"/>
      <c r="T51" s="85"/>
      <c r="U51" s="86"/>
      <c r="V51" s="121"/>
      <c r="W51" s="165">
        <f t="shared" si="2"/>
        <v>0</v>
      </c>
      <c r="X51" s="132">
        <f t="shared" si="3"/>
        <v>0</v>
      </c>
      <c r="Y51" s="245"/>
      <c r="Z51" s="29"/>
      <c r="AA51" s="40"/>
      <c r="AB51" s="109"/>
      <c r="AC51" s="242"/>
    </row>
    <row r="52" spans="1:29" ht="15.75" thickBot="1" x14ac:dyDescent="0.3">
      <c r="A52" s="242"/>
      <c r="B52" s="86"/>
      <c r="C52" s="29"/>
      <c r="D52" s="85"/>
      <c r="E52" s="86"/>
      <c r="F52" s="118"/>
      <c r="G52" s="138"/>
      <c r="H52" s="85"/>
      <c r="I52" s="86"/>
      <c r="J52" s="121"/>
      <c r="K52" s="138"/>
      <c r="L52" s="85"/>
      <c r="M52" s="86"/>
      <c r="N52" s="121"/>
      <c r="O52" s="138"/>
      <c r="P52" s="121"/>
      <c r="Q52" s="200"/>
      <c r="R52" s="218"/>
      <c r="S52" s="29"/>
      <c r="T52" s="85"/>
      <c r="U52" s="86"/>
      <c r="V52" s="121"/>
      <c r="W52" s="165">
        <f t="shared" si="2"/>
        <v>0</v>
      </c>
      <c r="X52" s="132">
        <f t="shared" si="3"/>
        <v>0</v>
      </c>
      <c r="Y52" s="245"/>
      <c r="Z52" s="29"/>
      <c r="AA52" s="40"/>
      <c r="AB52" s="109"/>
      <c r="AC52" s="242"/>
    </row>
    <row r="53" spans="1:29" ht="15.75" thickBot="1" x14ac:dyDescent="0.3">
      <c r="A53" s="242"/>
      <c r="B53" s="86"/>
      <c r="C53" s="29"/>
      <c r="D53" s="85"/>
      <c r="E53" s="86"/>
      <c r="F53" s="118"/>
      <c r="G53" s="138"/>
      <c r="H53" s="85"/>
      <c r="I53" s="86"/>
      <c r="J53" s="121"/>
      <c r="K53" s="138"/>
      <c r="L53" s="85"/>
      <c r="M53" s="86"/>
      <c r="N53" s="121"/>
      <c r="O53" s="138"/>
      <c r="P53" s="121"/>
      <c r="Q53" s="200"/>
      <c r="R53" s="218"/>
      <c r="S53" s="29"/>
      <c r="T53" s="85"/>
      <c r="U53" s="86"/>
      <c r="V53" s="121"/>
      <c r="W53" s="165">
        <f t="shared" si="2"/>
        <v>0</v>
      </c>
      <c r="X53" s="132">
        <f t="shared" si="3"/>
        <v>0</v>
      </c>
      <c r="Y53" s="245"/>
      <c r="Z53" s="29"/>
      <c r="AA53" s="40"/>
      <c r="AB53" s="109"/>
      <c r="AC53" s="242"/>
    </row>
    <row r="54" spans="1:29" ht="15.75" thickBot="1" x14ac:dyDescent="0.3">
      <c r="A54" s="242"/>
      <c r="B54" s="86"/>
      <c r="C54" s="29"/>
      <c r="D54" s="85"/>
      <c r="E54" s="86"/>
      <c r="F54" s="118"/>
      <c r="G54" s="138"/>
      <c r="H54" s="85"/>
      <c r="I54" s="86"/>
      <c r="J54" s="121"/>
      <c r="K54" s="138"/>
      <c r="L54" s="85"/>
      <c r="M54" s="86"/>
      <c r="N54" s="121"/>
      <c r="O54" s="138"/>
      <c r="P54" s="121"/>
      <c r="Q54" s="200"/>
      <c r="R54" s="218"/>
      <c r="S54" s="29"/>
      <c r="T54" s="85"/>
      <c r="U54" s="86"/>
      <c r="V54" s="121"/>
      <c r="W54" s="165">
        <f t="shared" si="2"/>
        <v>0</v>
      </c>
      <c r="X54" s="132">
        <f t="shared" si="3"/>
        <v>0</v>
      </c>
      <c r="Y54" s="245"/>
      <c r="Z54" s="29"/>
      <c r="AA54" s="40"/>
      <c r="AB54" s="109"/>
      <c r="AC54" s="242"/>
    </row>
    <row r="55" spans="1:29" ht="15.75" thickBot="1" x14ac:dyDescent="0.3">
      <c r="A55" s="242"/>
      <c r="B55" s="86"/>
      <c r="C55" s="29"/>
      <c r="D55" s="85"/>
      <c r="E55" s="86"/>
      <c r="F55" s="118"/>
      <c r="G55" s="138"/>
      <c r="H55" s="85"/>
      <c r="I55" s="86"/>
      <c r="J55" s="121"/>
      <c r="K55" s="138"/>
      <c r="L55" s="85"/>
      <c r="M55" s="86"/>
      <c r="N55" s="121"/>
      <c r="O55" s="138"/>
      <c r="P55" s="121"/>
      <c r="Q55" s="200"/>
      <c r="R55" s="218"/>
      <c r="S55" s="29"/>
      <c r="T55" s="85"/>
      <c r="U55" s="86"/>
      <c r="V55" s="121"/>
      <c r="W55" s="165">
        <f t="shared" si="2"/>
        <v>0</v>
      </c>
      <c r="X55" s="132">
        <f t="shared" si="3"/>
        <v>0</v>
      </c>
      <c r="Y55" s="245"/>
      <c r="Z55" s="29"/>
      <c r="AA55" s="40"/>
      <c r="AB55" s="109"/>
      <c r="AC55" s="242"/>
    </row>
    <row r="56" spans="1:29" ht="15.75" thickBot="1" x14ac:dyDescent="0.3">
      <c r="A56" s="242"/>
      <c r="B56" s="86"/>
      <c r="C56" s="29"/>
      <c r="D56" s="85"/>
      <c r="E56" s="86"/>
      <c r="F56" s="118"/>
      <c r="G56" s="138"/>
      <c r="H56" s="85"/>
      <c r="I56" s="86"/>
      <c r="J56" s="121"/>
      <c r="K56" s="138"/>
      <c r="L56" s="85"/>
      <c r="M56" s="86"/>
      <c r="N56" s="121"/>
      <c r="O56" s="138"/>
      <c r="P56" s="121"/>
      <c r="Q56" s="200"/>
      <c r="R56" s="218"/>
      <c r="S56" s="29"/>
      <c r="T56" s="85"/>
      <c r="U56" s="86"/>
      <c r="V56" s="121"/>
      <c r="W56" s="165">
        <f t="shared" si="2"/>
        <v>0</v>
      </c>
      <c r="X56" s="132">
        <f t="shared" si="3"/>
        <v>0</v>
      </c>
      <c r="Y56" s="245"/>
      <c r="Z56" s="29"/>
      <c r="AA56" s="40"/>
      <c r="AB56" s="109"/>
      <c r="AC56" s="242"/>
    </row>
    <row r="57" spans="1:29" ht="15.75" thickBot="1" x14ac:dyDescent="0.3">
      <c r="A57" s="242"/>
      <c r="B57" s="86"/>
      <c r="C57" s="29"/>
      <c r="D57" s="85"/>
      <c r="E57" s="86"/>
      <c r="F57" s="118"/>
      <c r="G57" s="138"/>
      <c r="H57" s="85"/>
      <c r="I57" s="86"/>
      <c r="J57" s="121"/>
      <c r="K57" s="138"/>
      <c r="L57" s="85"/>
      <c r="M57" s="86"/>
      <c r="N57" s="121"/>
      <c r="O57" s="138"/>
      <c r="P57" s="121"/>
      <c r="Q57" s="200"/>
      <c r="R57" s="218"/>
      <c r="S57" s="29"/>
      <c r="T57" s="85"/>
      <c r="U57" s="86"/>
      <c r="V57" s="121"/>
      <c r="W57" s="165">
        <f t="shared" si="2"/>
        <v>0</v>
      </c>
      <c r="X57" s="132">
        <f t="shared" si="3"/>
        <v>0</v>
      </c>
      <c r="Y57" s="245"/>
      <c r="Z57" s="29"/>
      <c r="AA57" s="40"/>
      <c r="AB57" s="109"/>
      <c r="AC57" s="242"/>
    </row>
    <row r="58" spans="1:29" ht="15.75" thickBot="1" x14ac:dyDescent="0.3">
      <c r="A58" s="242"/>
      <c r="B58" s="86"/>
      <c r="C58" s="29"/>
      <c r="D58" s="85"/>
      <c r="E58" s="86"/>
      <c r="F58" s="118"/>
      <c r="G58" s="138"/>
      <c r="H58" s="85"/>
      <c r="I58" s="86"/>
      <c r="J58" s="121"/>
      <c r="K58" s="138"/>
      <c r="L58" s="85"/>
      <c r="M58" s="86"/>
      <c r="N58" s="121"/>
      <c r="O58" s="138"/>
      <c r="P58" s="121"/>
      <c r="Q58" s="200"/>
      <c r="R58" s="218"/>
      <c r="S58" s="29"/>
      <c r="T58" s="85"/>
      <c r="U58" s="86"/>
      <c r="V58" s="121"/>
      <c r="W58" s="165">
        <f t="shared" si="2"/>
        <v>0</v>
      </c>
      <c r="X58" s="132">
        <f t="shared" si="3"/>
        <v>0</v>
      </c>
      <c r="Y58" s="245"/>
      <c r="Z58" s="29"/>
      <c r="AA58" s="40"/>
      <c r="AB58" s="109"/>
      <c r="AC58" s="242"/>
    </row>
    <row r="59" spans="1:29" ht="15.75" thickBot="1" x14ac:dyDescent="0.3">
      <c r="A59" s="242"/>
      <c r="B59" s="86"/>
      <c r="C59" s="29"/>
      <c r="D59" s="85"/>
      <c r="E59" s="86"/>
      <c r="F59" s="118"/>
      <c r="G59" s="138"/>
      <c r="H59" s="85"/>
      <c r="I59" s="86"/>
      <c r="J59" s="121"/>
      <c r="K59" s="138"/>
      <c r="L59" s="85"/>
      <c r="M59" s="86"/>
      <c r="N59" s="121"/>
      <c r="O59" s="138"/>
      <c r="P59" s="121"/>
      <c r="Q59" s="200"/>
      <c r="R59" s="218"/>
      <c r="S59" s="29"/>
      <c r="T59" s="85"/>
      <c r="U59" s="86"/>
      <c r="V59" s="121"/>
      <c r="W59" s="165">
        <f t="shared" si="2"/>
        <v>0</v>
      </c>
      <c r="X59" s="132">
        <f t="shared" si="3"/>
        <v>0</v>
      </c>
      <c r="Y59" s="245"/>
      <c r="Z59" s="29"/>
      <c r="AA59" s="40"/>
      <c r="AB59" s="109"/>
      <c r="AC59" s="242"/>
    </row>
    <row r="60" spans="1:29" ht="15.75" thickBot="1" x14ac:dyDescent="0.3">
      <c r="A60" s="242"/>
      <c r="B60" s="86"/>
      <c r="C60" s="29"/>
      <c r="D60" s="85"/>
      <c r="E60" s="86"/>
      <c r="F60" s="118"/>
      <c r="G60" s="138"/>
      <c r="H60" s="85"/>
      <c r="I60" s="86"/>
      <c r="J60" s="121"/>
      <c r="K60" s="138"/>
      <c r="L60" s="85"/>
      <c r="M60" s="86"/>
      <c r="N60" s="121"/>
      <c r="O60" s="138"/>
      <c r="P60" s="121"/>
      <c r="Q60" s="200"/>
      <c r="R60" s="218"/>
      <c r="S60" s="29"/>
      <c r="T60" s="85"/>
      <c r="U60" s="86"/>
      <c r="V60" s="121"/>
      <c r="W60" s="165">
        <f t="shared" si="2"/>
        <v>0</v>
      </c>
      <c r="X60" s="132">
        <f t="shared" si="3"/>
        <v>0</v>
      </c>
      <c r="Y60" s="245"/>
      <c r="Z60" s="29"/>
      <c r="AA60" s="40"/>
      <c r="AB60" s="109"/>
      <c r="AC60" s="242"/>
    </row>
    <row r="61" spans="1:29" ht="15.75" thickBot="1" x14ac:dyDescent="0.3">
      <c r="A61" s="242"/>
      <c r="B61" s="86"/>
      <c r="C61" s="29"/>
      <c r="D61" s="85"/>
      <c r="E61" s="86"/>
      <c r="F61" s="118"/>
      <c r="G61" s="138"/>
      <c r="H61" s="85"/>
      <c r="I61" s="86"/>
      <c r="J61" s="121"/>
      <c r="K61" s="138"/>
      <c r="L61" s="85"/>
      <c r="M61" s="86"/>
      <c r="N61" s="121"/>
      <c r="O61" s="138"/>
      <c r="P61" s="121"/>
      <c r="Q61" s="200"/>
      <c r="R61" s="218"/>
      <c r="S61" s="29"/>
      <c r="T61" s="85"/>
      <c r="U61" s="86"/>
      <c r="V61" s="121"/>
      <c r="W61" s="165">
        <f t="shared" si="2"/>
        <v>0</v>
      </c>
      <c r="X61" s="132">
        <f t="shared" si="3"/>
        <v>0</v>
      </c>
      <c r="Y61" s="245"/>
      <c r="Z61" s="29"/>
      <c r="AA61" s="40"/>
      <c r="AB61" s="109"/>
      <c r="AC61" s="242"/>
    </row>
    <row r="62" spans="1:29" ht="15.75" thickBot="1" x14ac:dyDescent="0.3">
      <c r="A62" s="242"/>
      <c r="B62" s="86"/>
      <c r="C62" s="29"/>
      <c r="D62" s="85"/>
      <c r="E62" s="86"/>
      <c r="F62" s="118"/>
      <c r="G62" s="138"/>
      <c r="H62" s="85"/>
      <c r="I62" s="86"/>
      <c r="J62" s="121"/>
      <c r="K62" s="138"/>
      <c r="L62" s="85"/>
      <c r="M62" s="86"/>
      <c r="N62" s="121"/>
      <c r="O62" s="138"/>
      <c r="P62" s="121"/>
      <c r="Q62" s="200"/>
      <c r="R62" s="218"/>
      <c r="S62" s="29"/>
      <c r="T62" s="85"/>
      <c r="U62" s="86"/>
      <c r="V62" s="121"/>
      <c r="W62" s="165">
        <f t="shared" si="2"/>
        <v>0</v>
      </c>
      <c r="X62" s="132">
        <f t="shared" si="3"/>
        <v>0</v>
      </c>
      <c r="Y62" s="245"/>
      <c r="Z62" s="29"/>
      <c r="AA62" s="40"/>
      <c r="AB62" s="109"/>
      <c r="AC62" s="242"/>
    </row>
    <row r="63" spans="1:29" ht="15.75" thickBot="1" x14ac:dyDescent="0.3">
      <c r="A63" s="242"/>
      <c r="B63" s="86"/>
      <c r="C63" s="29"/>
      <c r="D63" s="85"/>
      <c r="E63" s="86"/>
      <c r="F63" s="118"/>
      <c r="G63" s="138"/>
      <c r="H63" s="85"/>
      <c r="I63" s="86"/>
      <c r="J63" s="121"/>
      <c r="K63" s="138"/>
      <c r="L63" s="85"/>
      <c r="M63" s="86"/>
      <c r="N63" s="121"/>
      <c r="O63" s="138"/>
      <c r="P63" s="121"/>
      <c r="Q63" s="200"/>
      <c r="R63" s="218"/>
      <c r="S63" s="29"/>
      <c r="T63" s="85"/>
      <c r="U63" s="86"/>
      <c r="V63" s="121"/>
      <c r="W63" s="165">
        <f t="shared" si="2"/>
        <v>0</v>
      </c>
      <c r="X63" s="132">
        <f t="shared" si="3"/>
        <v>0</v>
      </c>
      <c r="Y63" s="245"/>
      <c r="Z63" s="29"/>
      <c r="AA63" s="40"/>
      <c r="AB63" s="109"/>
      <c r="AC63" s="242"/>
    </row>
    <row r="64" spans="1:29" ht="15.75" thickBot="1" x14ac:dyDescent="0.3">
      <c r="A64" s="242"/>
      <c r="B64" s="86"/>
      <c r="C64" s="29"/>
      <c r="D64" s="85"/>
      <c r="E64" s="86"/>
      <c r="F64" s="118"/>
      <c r="G64" s="138"/>
      <c r="H64" s="85"/>
      <c r="I64" s="86"/>
      <c r="J64" s="121"/>
      <c r="K64" s="138"/>
      <c r="L64" s="85"/>
      <c r="M64" s="86"/>
      <c r="N64" s="121"/>
      <c r="O64" s="138"/>
      <c r="P64" s="121"/>
      <c r="Q64" s="200"/>
      <c r="R64" s="218"/>
      <c r="S64" s="29"/>
      <c r="T64" s="85"/>
      <c r="U64" s="86"/>
      <c r="V64" s="121"/>
      <c r="W64" s="165">
        <f t="shared" si="2"/>
        <v>0</v>
      </c>
      <c r="X64" s="132">
        <f t="shared" si="3"/>
        <v>0</v>
      </c>
      <c r="Y64" s="245"/>
      <c r="Z64" s="29"/>
      <c r="AA64" s="40"/>
      <c r="AB64" s="109"/>
      <c r="AC64" s="242"/>
    </row>
    <row r="65" spans="1:29" ht="15.75" thickBot="1" x14ac:dyDescent="0.3">
      <c r="A65" s="242"/>
      <c r="B65" s="86"/>
      <c r="C65" s="29"/>
      <c r="D65" s="85"/>
      <c r="E65" s="86"/>
      <c r="F65" s="118"/>
      <c r="G65" s="138"/>
      <c r="H65" s="85"/>
      <c r="I65" s="86"/>
      <c r="J65" s="121"/>
      <c r="K65" s="138"/>
      <c r="L65" s="85"/>
      <c r="M65" s="86"/>
      <c r="N65" s="121"/>
      <c r="O65" s="138"/>
      <c r="P65" s="121"/>
      <c r="Q65" s="200"/>
      <c r="R65" s="218"/>
      <c r="S65" s="29"/>
      <c r="T65" s="85"/>
      <c r="U65" s="86"/>
      <c r="V65" s="121"/>
      <c r="W65" s="165">
        <f t="shared" si="2"/>
        <v>0</v>
      </c>
      <c r="X65" s="132">
        <f t="shared" si="3"/>
        <v>0</v>
      </c>
      <c r="Y65" s="245"/>
      <c r="Z65" s="29"/>
      <c r="AA65" s="40"/>
      <c r="AB65" s="109"/>
      <c r="AC65" s="242"/>
    </row>
    <row r="66" spans="1:29" ht="15.75" thickBot="1" x14ac:dyDescent="0.3">
      <c r="A66" s="242"/>
      <c r="B66" s="86"/>
      <c r="C66" s="29"/>
      <c r="D66" s="85"/>
      <c r="E66" s="86"/>
      <c r="F66" s="118"/>
      <c r="G66" s="138"/>
      <c r="H66" s="85"/>
      <c r="I66" s="86"/>
      <c r="J66" s="121"/>
      <c r="K66" s="138"/>
      <c r="L66" s="85"/>
      <c r="M66" s="86"/>
      <c r="N66" s="121"/>
      <c r="O66" s="138"/>
      <c r="P66" s="121"/>
      <c r="Q66" s="200"/>
      <c r="R66" s="218"/>
      <c r="S66" s="29"/>
      <c r="T66" s="85"/>
      <c r="U66" s="86"/>
      <c r="V66" s="121"/>
      <c r="W66" s="165">
        <f t="shared" si="2"/>
        <v>0</v>
      </c>
      <c r="X66" s="132">
        <f t="shared" si="3"/>
        <v>0</v>
      </c>
      <c r="Y66" s="245"/>
      <c r="Z66" s="29"/>
      <c r="AA66" s="40"/>
      <c r="AB66" s="109"/>
      <c r="AC66" s="242"/>
    </row>
    <row r="67" spans="1:29" ht="15.75" thickBot="1" x14ac:dyDescent="0.3">
      <c r="A67" s="242"/>
      <c r="B67" s="86"/>
      <c r="C67" s="29"/>
      <c r="D67" s="85"/>
      <c r="E67" s="86"/>
      <c r="F67" s="118"/>
      <c r="G67" s="138"/>
      <c r="H67" s="85"/>
      <c r="I67" s="86"/>
      <c r="J67" s="121"/>
      <c r="K67" s="138"/>
      <c r="L67" s="85"/>
      <c r="M67" s="86"/>
      <c r="N67" s="121"/>
      <c r="O67" s="138"/>
      <c r="P67" s="121"/>
      <c r="Q67" s="200"/>
      <c r="R67" s="218"/>
      <c r="S67" s="29"/>
      <c r="T67" s="85"/>
      <c r="U67" s="86"/>
      <c r="V67" s="121"/>
      <c r="W67" s="165">
        <f t="shared" si="2"/>
        <v>0</v>
      </c>
      <c r="X67" s="132">
        <f t="shared" si="3"/>
        <v>0</v>
      </c>
      <c r="Y67" s="245"/>
      <c r="Z67" s="29"/>
      <c r="AA67" s="40"/>
      <c r="AB67" s="109"/>
      <c r="AC67" s="242"/>
    </row>
    <row r="68" spans="1:29" ht="15.75" thickBot="1" x14ac:dyDescent="0.3">
      <c r="A68" s="242"/>
      <c r="B68" s="86"/>
      <c r="C68" s="29"/>
      <c r="D68" s="85"/>
      <c r="E68" s="86"/>
      <c r="F68" s="118"/>
      <c r="G68" s="138"/>
      <c r="H68" s="85"/>
      <c r="I68" s="86"/>
      <c r="J68" s="121"/>
      <c r="K68" s="138"/>
      <c r="L68" s="85"/>
      <c r="M68" s="86"/>
      <c r="N68" s="121"/>
      <c r="O68" s="138"/>
      <c r="P68" s="121"/>
      <c r="Q68" s="200"/>
      <c r="R68" s="218"/>
      <c r="S68" s="29"/>
      <c r="T68" s="85"/>
      <c r="U68" s="86"/>
      <c r="V68" s="121"/>
      <c r="W68" s="165">
        <f t="shared" si="2"/>
        <v>0</v>
      </c>
      <c r="X68" s="132">
        <f t="shared" si="3"/>
        <v>0</v>
      </c>
      <c r="Y68" s="245"/>
      <c r="Z68" s="29"/>
      <c r="AA68" s="40"/>
      <c r="AB68" s="109"/>
      <c r="AC68" s="242"/>
    </row>
    <row r="69" spans="1:29" ht="15.75" thickBot="1" x14ac:dyDescent="0.3">
      <c r="A69" s="242"/>
      <c r="B69" s="86"/>
      <c r="C69" s="29"/>
      <c r="D69" s="85"/>
      <c r="E69" s="86"/>
      <c r="F69" s="118"/>
      <c r="G69" s="138"/>
      <c r="H69" s="85"/>
      <c r="I69" s="86"/>
      <c r="J69" s="121"/>
      <c r="K69" s="138"/>
      <c r="L69" s="85"/>
      <c r="M69" s="86"/>
      <c r="N69" s="121"/>
      <c r="O69" s="138"/>
      <c r="P69" s="121"/>
      <c r="Q69" s="200"/>
      <c r="R69" s="218"/>
      <c r="S69" s="29"/>
      <c r="T69" s="85"/>
      <c r="U69" s="86"/>
      <c r="V69" s="121"/>
      <c r="W69" s="165">
        <f t="shared" ref="W69:W96" si="4">SUM(F69,H69,J69,L69,N69,P69,R69,T69,V69)</f>
        <v>0</v>
      </c>
      <c r="X69" s="132">
        <f t="shared" si="3"/>
        <v>0</v>
      </c>
      <c r="Y69" s="245"/>
      <c r="Z69" s="29"/>
      <c r="AA69" s="40"/>
      <c r="AB69" s="109"/>
      <c r="AC69" s="242"/>
    </row>
    <row r="70" spans="1:29" ht="15.75" thickBot="1" x14ac:dyDescent="0.3">
      <c r="A70" s="242"/>
      <c r="B70" s="86"/>
      <c r="C70" s="29"/>
      <c r="D70" s="85"/>
      <c r="E70" s="86"/>
      <c r="F70" s="118"/>
      <c r="G70" s="138"/>
      <c r="H70" s="85"/>
      <c r="I70" s="86"/>
      <c r="J70" s="121"/>
      <c r="K70" s="138"/>
      <c r="L70" s="85"/>
      <c r="M70" s="86"/>
      <c r="N70" s="121"/>
      <c r="O70" s="138"/>
      <c r="P70" s="121"/>
      <c r="Q70" s="200"/>
      <c r="R70" s="218"/>
      <c r="S70" s="29"/>
      <c r="T70" s="85"/>
      <c r="U70" s="86"/>
      <c r="V70" s="121"/>
      <c r="W70" s="165">
        <f t="shared" si="4"/>
        <v>0</v>
      </c>
      <c r="X70" s="132">
        <f t="shared" si="3"/>
        <v>0</v>
      </c>
      <c r="Y70" s="245"/>
      <c r="Z70" s="29"/>
      <c r="AA70" s="40"/>
      <c r="AB70" s="109"/>
      <c r="AC70" s="242"/>
    </row>
    <row r="71" spans="1:29" ht="15.75" thickBot="1" x14ac:dyDescent="0.3">
      <c r="A71" s="242"/>
      <c r="B71" s="86"/>
      <c r="C71" s="29"/>
      <c r="D71" s="85"/>
      <c r="E71" s="86"/>
      <c r="F71" s="118"/>
      <c r="G71" s="138"/>
      <c r="H71" s="85"/>
      <c r="I71" s="86"/>
      <c r="J71" s="121"/>
      <c r="K71" s="138"/>
      <c r="L71" s="85"/>
      <c r="M71" s="86"/>
      <c r="N71" s="121"/>
      <c r="O71" s="138"/>
      <c r="P71" s="121"/>
      <c r="Q71" s="200"/>
      <c r="R71" s="218"/>
      <c r="S71" s="29"/>
      <c r="T71" s="85"/>
      <c r="U71" s="86"/>
      <c r="V71" s="121"/>
      <c r="W71" s="165">
        <f t="shared" si="4"/>
        <v>0</v>
      </c>
      <c r="X71" s="132">
        <f t="shared" si="3"/>
        <v>0</v>
      </c>
      <c r="Y71" s="245"/>
      <c r="Z71" s="29"/>
      <c r="AA71" s="40"/>
      <c r="AB71" s="109"/>
      <c r="AC71" s="242"/>
    </row>
    <row r="72" spans="1:29" ht="15.75" thickBot="1" x14ac:dyDescent="0.3">
      <c r="A72" s="242"/>
      <c r="B72" s="86"/>
      <c r="C72" s="29"/>
      <c r="D72" s="85"/>
      <c r="E72" s="86"/>
      <c r="F72" s="118"/>
      <c r="G72" s="138"/>
      <c r="H72" s="85"/>
      <c r="I72" s="86"/>
      <c r="J72" s="121"/>
      <c r="K72" s="138"/>
      <c r="L72" s="85"/>
      <c r="M72" s="86"/>
      <c r="N72" s="121"/>
      <c r="O72" s="138"/>
      <c r="P72" s="121"/>
      <c r="Q72" s="200"/>
      <c r="R72" s="218"/>
      <c r="S72" s="29"/>
      <c r="T72" s="85"/>
      <c r="U72" s="86"/>
      <c r="V72" s="121"/>
      <c r="W72" s="165">
        <f t="shared" si="4"/>
        <v>0</v>
      </c>
      <c r="X72" s="132">
        <f t="shared" si="3"/>
        <v>0</v>
      </c>
      <c r="Y72" s="245"/>
      <c r="Z72" s="29"/>
      <c r="AA72" s="40"/>
      <c r="AB72" s="109"/>
      <c r="AC72" s="242"/>
    </row>
    <row r="73" spans="1:29" ht="15.75" thickBot="1" x14ac:dyDescent="0.3">
      <c r="A73" s="242"/>
      <c r="B73" s="86"/>
      <c r="C73" s="29"/>
      <c r="D73" s="85"/>
      <c r="E73" s="86"/>
      <c r="F73" s="118"/>
      <c r="G73" s="138"/>
      <c r="H73" s="85"/>
      <c r="I73" s="86"/>
      <c r="J73" s="121"/>
      <c r="K73" s="138"/>
      <c r="L73" s="85"/>
      <c r="M73" s="86"/>
      <c r="N73" s="121"/>
      <c r="O73" s="138"/>
      <c r="P73" s="121"/>
      <c r="Q73" s="200"/>
      <c r="R73" s="218"/>
      <c r="S73" s="29"/>
      <c r="T73" s="85"/>
      <c r="U73" s="86"/>
      <c r="V73" s="121"/>
      <c r="W73" s="165">
        <f t="shared" si="4"/>
        <v>0</v>
      </c>
      <c r="X73" s="132">
        <f t="shared" si="3"/>
        <v>0</v>
      </c>
      <c r="Y73" s="245"/>
      <c r="Z73" s="29"/>
      <c r="AA73" s="40"/>
      <c r="AB73" s="109"/>
      <c r="AC73" s="242"/>
    </row>
    <row r="74" spans="1:29" ht="15.75" thickBot="1" x14ac:dyDescent="0.3">
      <c r="A74" s="242"/>
      <c r="B74" s="86"/>
      <c r="C74" s="29"/>
      <c r="D74" s="85"/>
      <c r="E74" s="86"/>
      <c r="F74" s="118"/>
      <c r="G74" s="138"/>
      <c r="H74" s="85"/>
      <c r="I74" s="86"/>
      <c r="J74" s="121"/>
      <c r="K74" s="138"/>
      <c r="L74" s="85"/>
      <c r="M74" s="86"/>
      <c r="N74" s="121"/>
      <c r="O74" s="138"/>
      <c r="P74" s="121"/>
      <c r="Q74" s="200"/>
      <c r="R74" s="218"/>
      <c r="S74" s="29"/>
      <c r="T74" s="85"/>
      <c r="U74" s="86"/>
      <c r="V74" s="121"/>
      <c r="W74" s="165">
        <f t="shared" si="4"/>
        <v>0</v>
      </c>
      <c r="X74" s="132">
        <f t="shared" si="3"/>
        <v>0</v>
      </c>
      <c r="Y74" s="245"/>
      <c r="Z74" s="29"/>
      <c r="AA74" s="40"/>
      <c r="AB74" s="109"/>
      <c r="AC74" s="242"/>
    </row>
    <row r="75" spans="1:29" ht="15.75" thickBot="1" x14ac:dyDescent="0.3">
      <c r="A75" s="242"/>
      <c r="B75" s="86"/>
      <c r="C75" s="29"/>
      <c r="D75" s="85"/>
      <c r="E75" s="86"/>
      <c r="F75" s="118"/>
      <c r="G75" s="138"/>
      <c r="H75" s="85"/>
      <c r="I75" s="86"/>
      <c r="J75" s="121"/>
      <c r="K75" s="138"/>
      <c r="L75" s="85"/>
      <c r="M75" s="86"/>
      <c r="N75" s="121"/>
      <c r="O75" s="138"/>
      <c r="P75" s="121"/>
      <c r="Q75" s="200"/>
      <c r="R75" s="218"/>
      <c r="S75" s="29"/>
      <c r="T75" s="85"/>
      <c r="U75" s="86"/>
      <c r="V75" s="121"/>
      <c r="W75" s="165">
        <f t="shared" si="4"/>
        <v>0</v>
      </c>
      <c r="X75" s="132">
        <f t="shared" si="3"/>
        <v>0</v>
      </c>
      <c r="Y75" s="245"/>
      <c r="Z75" s="29"/>
      <c r="AA75" s="40"/>
      <c r="AB75" s="109"/>
      <c r="AC75" s="242"/>
    </row>
    <row r="76" spans="1:29" ht="15.75" thickBot="1" x14ac:dyDescent="0.3">
      <c r="A76" s="242"/>
      <c r="B76" s="86"/>
      <c r="C76" s="29"/>
      <c r="D76" s="85"/>
      <c r="E76" s="86"/>
      <c r="F76" s="118"/>
      <c r="G76" s="138"/>
      <c r="H76" s="85"/>
      <c r="I76" s="86"/>
      <c r="J76" s="121"/>
      <c r="K76" s="138"/>
      <c r="L76" s="85"/>
      <c r="M76" s="86"/>
      <c r="N76" s="121"/>
      <c r="O76" s="138"/>
      <c r="P76" s="121"/>
      <c r="Q76" s="200"/>
      <c r="R76" s="218"/>
      <c r="S76" s="29"/>
      <c r="T76" s="85"/>
      <c r="U76" s="86"/>
      <c r="V76" s="121"/>
      <c r="W76" s="165">
        <f t="shared" si="4"/>
        <v>0</v>
      </c>
      <c r="X76" s="132">
        <f t="shared" si="3"/>
        <v>0</v>
      </c>
      <c r="Y76" s="245"/>
      <c r="Z76" s="29"/>
      <c r="AA76" s="40"/>
      <c r="AB76" s="109"/>
      <c r="AC76" s="242"/>
    </row>
    <row r="77" spans="1:29" ht="15.75" thickBot="1" x14ac:dyDescent="0.3">
      <c r="A77" s="242"/>
      <c r="B77" s="86"/>
      <c r="C77" s="29"/>
      <c r="D77" s="85"/>
      <c r="E77" s="86"/>
      <c r="F77" s="118"/>
      <c r="G77" s="138"/>
      <c r="H77" s="85"/>
      <c r="I77" s="86"/>
      <c r="J77" s="121"/>
      <c r="K77" s="138"/>
      <c r="L77" s="85"/>
      <c r="M77" s="86"/>
      <c r="N77" s="121"/>
      <c r="O77" s="138"/>
      <c r="P77" s="121"/>
      <c r="Q77" s="200"/>
      <c r="R77" s="218"/>
      <c r="S77" s="29"/>
      <c r="T77" s="85"/>
      <c r="U77" s="86"/>
      <c r="V77" s="121"/>
      <c r="W77" s="165">
        <f t="shared" si="4"/>
        <v>0</v>
      </c>
      <c r="X77" s="132">
        <f t="shared" si="3"/>
        <v>0</v>
      </c>
      <c r="Y77" s="245"/>
      <c r="Z77" s="29"/>
      <c r="AA77" s="40"/>
      <c r="AB77" s="109"/>
      <c r="AC77" s="245"/>
    </row>
    <row r="78" spans="1:29" ht="15.75" thickBot="1" x14ac:dyDescent="0.3">
      <c r="A78" s="242"/>
      <c r="B78" s="86"/>
      <c r="C78" s="29"/>
      <c r="D78" s="85"/>
      <c r="E78" s="86"/>
      <c r="F78" s="118"/>
      <c r="G78" s="138"/>
      <c r="H78" s="85"/>
      <c r="I78" s="86"/>
      <c r="J78" s="121"/>
      <c r="K78" s="138"/>
      <c r="L78" s="85"/>
      <c r="M78" s="86"/>
      <c r="N78" s="121"/>
      <c r="O78" s="138"/>
      <c r="P78" s="121"/>
      <c r="Q78" s="200"/>
      <c r="R78" s="218"/>
      <c r="S78" s="29"/>
      <c r="T78" s="85"/>
      <c r="U78" s="86"/>
      <c r="V78" s="121"/>
      <c r="W78" s="165">
        <f t="shared" si="4"/>
        <v>0</v>
      </c>
      <c r="X78" s="132">
        <f t="shared" si="3"/>
        <v>0</v>
      </c>
      <c r="Y78" s="245"/>
      <c r="Z78" s="29"/>
      <c r="AA78" s="40"/>
      <c r="AB78" s="109"/>
      <c r="AC78" s="245"/>
    </row>
    <row r="79" spans="1:29" ht="15.75" thickBot="1" x14ac:dyDescent="0.3">
      <c r="A79" s="242"/>
      <c r="B79" s="86"/>
      <c r="C79" s="29"/>
      <c r="D79" s="85"/>
      <c r="E79" s="86"/>
      <c r="F79" s="118"/>
      <c r="G79" s="138"/>
      <c r="H79" s="85"/>
      <c r="I79" s="86"/>
      <c r="J79" s="121"/>
      <c r="K79" s="138"/>
      <c r="L79" s="85"/>
      <c r="M79" s="86"/>
      <c r="N79" s="121"/>
      <c r="O79" s="138"/>
      <c r="P79" s="121"/>
      <c r="Q79" s="200"/>
      <c r="R79" s="218"/>
      <c r="S79" s="29"/>
      <c r="T79" s="85"/>
      <c r="U79" s="86"/>
      <c r="V79" s="121"/>
      <c r="W79" s="165">
        <f t="shared" si="4"/>
        <v>0</v>
      </c>
      <c r="X79" s="132">
        <f t="shared" si="3"/>
        <v>0</v>
      </c>
      <c r="Y79" s="245"/>
      <c r="Z79" s="29"/>
      <c r="AA79" s="40"/>
      <c r="AB79" s="109"/>
      <c r="AC79" s="245"/>
    </row>
    <row r="80" spans="1:29" ht="15.75" thickBot="1" x14ac:dyDescent="0.3">
      <c r="A80" s="242"/>
      <c r="B80" s="86"/>
      <c r="C80" s="29"/>
      <c r="D80" s="85"/>
      <c r="E80" s="86"/>
      <c r="F80" s="118"/>
      <c r="G80" s="138"/>
      <c r="H80" s="85"/>
      <c r="I80" s="86"/>
      <c r="J80" s="121"/>
      <c r="K80" s="138"/>
      <c r="L80" s="85"/>
      <c r="M80" s="86"/>
      <c r="N80" s="121"/>
      <c r="O80" s="138"/>
      <c r="P80" s="121"/>
      <c r="Q80" s="200"/>
      <c r="R80" s="218"/>
      <c r="S80" s="29"/>
      <c r="T80" s="85"/>
      <c r="U80" s="86"/>
      <c r="V80" s="121"/>
      <c r="W80" s="165">
        <f t="shared" si="4"/>
        <v>0</v>
      </c>
      <c r="X80" s="132">
        <f t="shared" si="3"/>
        <v>0</v>
      </c>
      <c r="Y80" s="245"/>
      <c r="Z80" s="29"/>
      <c r="AA80" s="40"/>
      <c r="AB80" s="109"/>
      <c r="AC80" s="245"/>
    </row>
    <row r="81" spans="1:29" ht="15.75" thickBot="1" x14ac:dyDescent="0.3">
      <c r="A81" s="242"/>
      <c r="B81" s="86"/>
      <c r="C81" s="29"/>
      <c r="D81" s="85"/>
      <c r="E81" s="86"/>
      <c r="F81" s="118"/>
      <c r="G81" s="138"/>
      <c r="H81" s="85"/>
      <c r="I81" s="86"/>
      <c r="J81" s="121"/>
      <c r="K81" s="138"/>
      <c r="L81" s="85"/>
      <c r="M81" s="86"/>
      <c r="N81" s="121"/>
      <c r="O81" s="138"/>
      <c r="P81" s="121"/>
      <c r="Q81" s="200"/>
      <c r="R81" s="218"/>
      <c r="S81" s="29"/>
      <c r="T81" s="85"/>
      <c r="U81" s="86"/>
      <c r="V81" s="121"/>
      <c r="W81" s="165">
        <f t="shared" si="4"/>
        <v>0</v>
      </c>
      <c r="X81" s="132">
        <f t="shared" si="3"/>
        <v>0</v>
      </c>
      <c r="Y81" s="245"/>
      <c r="Z81" s="29"/>
      <c r="AA81" s="40"/>
      <c r="AB81" s="109"/>
      <c r="AC81" s="245"/>
    </row>
    <row r="82" spans="1:29" ht="15.75" thickBot="1" x14ac:dyDescent="0.3">
      <c r="A82" s="242"/>
      <c r="B82" s="189"/>
      <c r="C82" s="42"/>
      <c r="D82" s="134"/>
      <c r="E82" s="86"/>
      <c r="F82" s="121"/>
      <c r="G82" s="138"/>
      <c r="H82" s="85"/>
      <c r="I82" s="139"/>
      <c r="J82" s="140"/>
      <c r="K82" s="138"/>
      <c r="L82" s="85"/>
      <c r="M82" s="86"/>
      <c r="N82" s="121"/>
      <c r="O82" s="138"/>
      <c r="P82" s="121"/>
      <c r="Q82" s="200"/>
      <c r="R82" s="218"/>
      <c r="S82" s="29"/>
      <c r="T82" s="85"/>
      <c r="U82" s="86"/>
      <c r="V82" s="121"/>
      <c r="W82" s="165">
        <f t="shared" si="4"/>
        <v>0</v>
      </c>
      <c r="X82" s="132">
        <f t="shared" si="3"/>
        <v>0</v>
      </c>
      <c r="Y82" s="245"/>
      <c r="Z82" s="29"/>
      <c r="AA82" s="40"/>
      <c r="AB82" s="109"/>
      <c r="AC82" s="245"/>
    </row>
    <row r="83" spans="1:29" ht="15.75" thickBot="1" x14ac:dyDescent="0.3">
      <c r="A83" s="242"/>
      <c r="B83" s="189"/>
      <c r="C83" s="42"/>
      <c r="D83" s="134"/>
      <c r="E83" s="86"/>
      <c r="F83" s="121"/>
      <c r="G83" s="138"/>
      <c r="H83" s="85"/>
      <c r="I83" s="139"/>
      <c r="J83" s="140"/>
      <c r="K83" s="138"/>
      <c r="L83" s="85"/>
      <c r="M83" s="86"/>
      <c r="N83" s="121"/>
      <c r="O83" s="138"/>
      <c r="P83" s="121"/>
      <c r="Q83" s="200"/>
      <c r="R83" s="218"/>
      <c r="S83" s="29"/>
      <c r="T83" s="85"/>
      <c r="U83" s="86"/>
      <c r="V83" s="121"/>
      <c r="W83" s="165">
        <f t="shared" si="4"/>
        <v>0</v>
      </c>
      <c r="X83" s="132">
        <f t="shared" si="3"/>
        <v>0</v>
      </c>
      <c r="Y83" s="245"/>
      <c r="Z83" s="29"/>
      <c r="AA83" s="40"/>
      <c r="AB83" s="109"/>
      <c r="AC83" s="245"/>
    </row>
    <row r="84" spans="1:29" ht="15.75" thickBot="1" x14ac:dyDescent="0.3">
      <c r="A84" s="242"/>
      <c r="B84" s="86"/>
      <c r="C84" s="29"/>
      <c r="D84" s="85"/>
      <c r="E84" s="86"/>
      <c r="F84" s="121"/>
      <c r="G84" s="138"/>
      <c r="H84" s="85"/>
      <c r="I84" s="86"/>
      <c r="J84" s="121"/>
      <c r="K84" s="138"/>
      <c r="L84" s="85"/>
      <c r="M84" s="86"/>
      <c r="N84" s="121"/>
      <c r="O84" s="138"/>
      <c r="P84" s="121"/>
      <c r="Q84" s="200"/>
      <c r="R84" s="218"/>
      <c r="S84" s="29"/>
      <c r="T84" s="85"/>
      <c r="U84" s="86"/>
      <c r="V84" s="121"/>
      <c r="W84" s="165">
        <f t="shared" si="4"/>
        <v>0</v>
      </c>
      <c r="X84" s="132">
        <f t="shared" si="3"/>
        <v>0</v>
      </c>
      <c r="Y84" s="245"/>
      <c r="Z84" s="29"/>
      <c r="AA84" s="40"/>
      <c r="AB84" s="109"/>
      <c r="AC84" s="245"/>
    </row>
    <row r="85" spans="1:29" ht="15.75" thickBot="1" x14ac:dyDescent="0.3">
      <c r="A85" s="242"/>
      <c r="B85" s="86"/>
      <c r="C85" s="85"/>
      <c r="D85" s="85"/>
      <c r="E85" s="86"/>
      <c r="F85" s="121"/>
      <c r="G85" s="138"/>
      <c r="H85" s="85"/>
      <c r="I85" s="86"/>
      <c r="J85" s="121"/>
      <c r="K85" s="138"/>
      <c r="L85" s="85"/>
      <c r="M85" s="86"/>
      <c r="N85" s="121"/>
      <c r="O85" s="138"/>
      <c r="P85" s="121"/>
      <c r="Q85" s="200"/>
      <c r="R85" s="218"/>
      <c r="S85" s="29"/>
      <c r="T85" s="85"/>
      <c r="U85" s="86"/>
      <c r="V85" s="121"/>
      <c r="W85" s="165">
        <f t="shared" si="4"/>
        <v>0</v>
      </c>
      <c r="X85" s="132">
        <f>COUNT(E85,G85,I85,K85,M85,O85,Q85,S85,U85)</f>
        <v>0</v>
      </c>
      <c r="Y85" s="245"/>
      <c r="Z85" s="29"/>
      <c r="AA85" s="40"/>
      <c r="AB85" s="109"/>
      <c r="AC85" s="245"/>
    </row>
    <row r="86" spans="1:29" ht="15.75" thickBot="1" x14ac:dyDescent="0.3">
      <c r="A86" s="242"/>
      <c r="B86" s="86"/>
      <c r="C86" s="85"/>
      <c r="D86" s="85"/>
      <c r="E86" s="86"/>
      <c r="F86" s="121"/>
      <c r="G86" s="138"/>
      <c r="H86" s="85"/>
      <c r="I86" s="86"/>
      <c r="J86" s="121"/>
      <c r="K86" s="138"/>
      <c r="L86" s="85"/>
      <c r="M86" s="86"/>
      <c r="N86" s="121"/>
      <c r="O86" s="138"/>
      <c r="P86" s="121"/>
      <c r="Q86" s="200"/>
      <c r="R86" s="218"/>
      <c r="S86" s="29"/>
      <c r="T86" s="85"/>
      <c r="U86" s="86"/>
      <c r="V86" s="121"/>
      <c r="W86" s="165">
        <f t="shared" si="4"/>
        <v>0</v>
      </c>
      <c r="X86" s="132">
        <f>COUNT(E86,G86,I86,K86,M86,O86,Q86,S86,U86)</f>
        <v>0</v>
      </c>
      <c r="Y86" s="245"/>
      <c r="Z86" s="29"/>
      <c r="AA86" s="40"/>
      <c r="AB86" s="109"/>
      <c r="AC86" s="245"/>
    </row>
    <row r="87" spans="1:29" ht="15.75" thickBot="1" x14ac:dyDescent="0.3">
      <c r="A87" s="242"/>
      <c r="B87" s="86"/>
      <c r="C87" s="85"/>
      <c r="D87" s="85"/>
      <c r="E87" s="86"/>
      <c r="F87" s="121"/>
      <c r="G87" s="138"/>
      <c r="H87" s="85"/>
      <c r="I87" s="86"/>
      <c r="J87" s="121"/>
      <c r="K87" s="138"/>
      <c r="L87" s="85"/>
      <c r="M87" s="86"/>
      <c r="N87" s="121"/>
      <c r="O87" s="138"/>
      <c r="P87" s="121"/>
      <c r="Q87" s="200"/>
      <c r="R87" s="218"/>
      <c r="S87" s="29"/>
      <c r="T87" s="85"/>
      <c r="U87" s="86"/>
      <c r="V87" s="121"/>
      <c r="W87" s="165">
        <f t="shared" si="4"/>
        <v>0</v>
      </c>
      <c r="X87" s="132">
        <f>COUNT(E87,G87,I87,K87,M87,O87,Q87,S87,U87)</f>
        <v>0</v>
      </c>
      <c r="Y87" s="245"/>
      <c r="Z87" s="29"/>
      <c r="AA87" s="40"/>
      <c r="AB87" s="109"/>
      <c r="AC87" s="245"/>
    </row>
    <row r="88" spans="1:29" ht="15.75" thickBot="1" x14ac:dyDescent="0.3">
      <c r="A88" s="242"/>
      <c r="B88" s="86"/>
      <c r="C88" s="85"/>
      <c r="D88" s="85"/>
      <c r="E88" s="86"/>
      <c r="F88" s="121"/>
      <c r="G88" s="138"/>
      <c r="H88" s="85"/>
      <c r="I88" s="86"/>
      <c r="J88" s="121"/>
      <c r="K88" s="138"/>
      <c r="L88" s="85"/>
      <c r="M88" s="86"/>
      <c r="N88" s="121"/>
      <c r="O88" s="138"/>
      <c r="P88" s="121"/>
      <c r="Q88" s="200"/>
      <c r="R88" s="218"/>
      <c r="S88" s="29"/>
      <c r="T88" s="85"/>
      <c r="U88" s="86"/>
      <c r="V88" s="121"/>
      <c r="W88" s="165">
        <f t="shared" si="4"/>
        <v>0</v>
      </c>
      <c r="X88" s="132">
        <f>COUNT(E88,G88,I88,K88,M88,O88,Q88,S88,U88)</f>
        <v>0</v>
      </c>
      <c r="Y88" s="245"/>
      <c r="Z88" s="29"/>
      <c r="AA88" s="40"/>
      <c r="AB88" s="109"/>
      <c r="AC88" s="245"/>
    </row>
    <row r="89" spans="1:29" ht="15.75" thickBot="1" x14ac:dyDescent="0.3">
      <c r="A89" s="242"/>
      <c r="B89" s="86"/>
      <c r="C89" s="85"/>
      <c r="D89" s="85"/>
      <c r="E89" s="86"/>
      <c r="F89" s="121"/>
      <c r="G89" s="138"/>
      <c r="H89" s="85"/>
      <c r="I89" s="86"/>
      <c r="J89" s="121"/>
      <c r="K89" s="138"/>
      <c r="L89" s="85"/>
      <c r="M89" s="86"/>
      <c r="N89" s="121"/>
      <c r="O89" s="138"/>
      <c r="P89" s="121"/>
      <c r="Q89" s="200"/>
      <c r="R89" s="218"/>
      <c r="S89" s="29"/>
      <c r="T89" s="85"/>
      <c r="U89" s="86"/>
      <c r="V89" s="121"/>
      <c r="W89" s="165">
        <f t="shared" si="4"/>
        <v>0</v>
      </c>
      <c r="X89" s="132">
        <f>COUNT(E89,G89,I89,K89,M89,O89,Q89,S89,U89)</f>
        <v>0</v>
      </c>
      <c r="Y89" s="245"/>
      <c r="Z89" s="29"/>
      <c r="AA89" s="40"/>
      <c r="AB89" s="109"/>
      <c r="AC89" s="245"/>
    </row>
    <row r="90" spans="1:29" ht="15.75" thickBot="1" x14ac:dyDescent="0.3">
      <c r="A90" s="242"/>
      <c r="B90" s="86"/>
      <c r="C90" s="85"/>
      <c r="D90" s="85"/>
      <c r="E90" s="86"/>
      <c r="F90" s="121"/>
      <c r="G90" s="138"/>
      <c r="H90" s="85"/>
      <c r="I90" s="86"/>
      <c r="J90" s="121"/>
      <c r="K90" s="138"/>
      <c r="L90" s="85"/>
      <c r="M90" s="86"/>
      <c r="N90" s="121"/>
      <c r="O90" s="138"/>
      <c r="P90" s="121"/>
      <c r="Q90" s="200"/>
      <c r="R90" s="218"/>
      <c r="S90" s="29"/>
      <c r="T90" s="85"/>
      <c r="U90" s="86"/>
      <c r="V90" s="121"/>
      <c r="W90" s="165">
        <f t="shared" si="4"/>
        <v>0</v>
      </c>
      <c r="X90" s="132">
        <f t="shared" ref="X90:X96" si="5">COUNT(E90,G90,I90,K90,M90,O90,Q90,S90,U90)</f>
        <v>0</v>
      </c>
      <c r="Y90" s="245"/>
      <c r="Z90" s="29"/>
      <c r="AA90" s="40"/>
      <c r="AB90" s="109"/>
      <c r="AC90" s="245"/>
    </row>
    <row r="91" spans="1:29" ht="15.75" thickBot="1" x14ac:dyDescent="0.3">
      <c r="A91" s="242"/>
      <c r="B91" s="86"/>
      <c r="C91" s="85"/>
      <c r="D91" s="85"/>
      <c r="E91" s="86"/>
      <c r="F91" s="121"/>
      <c r="G91" s="138"/>
      <c r="H91" s="85"/>
      <c r="I91" s="86"/>
      <c r="J91" s="121"/>
      <c r="K91" s="138"/>
      <c r="L91" s="85"/>
      <c r="M91" s="86"/>
      <c r="N91" s="121"/>
      <c r="O91" s="138"/>
      <c r="P91" s="121"/>
      <c r="Q91" s="200"/>
      <c r="R91" s="218"/>
      <c r="S91" s="29"/>
      <c r="T91" s="85"/>
      <c r="U91" s="86"/>
      <c r="V91" s="121"/>
      <c r="W91" s="165">
        <f t="shared" si="4"/>
        <v>0</v>
      </c>
      <c r="X91" s="132">
        <f t="shared" si="5"/>
        <v>0</v>
      </c>
      <c r="Y91" s="245"/>
      <c r="Z91" s="29"/>
      <c r="AA91" s="40"/>
      <c r="AB91" s="109"/>
      <c r="AC91" s="245"/>
    </row>
    <row r="92" spans="1:29" ht="15.75" thickBot="1" x14ac:dyDescent="0.3">
      <c r="A92" s="242"/>
      <c r="B92" s="86"/>
      <c r="C92" s="85"/>
      <c r="D92" s="85"/>
      <c r="E92" s="86"/>
      <c r="F92" s="121"/>
      <c r="G92" s="138"/>
      <c r="H92" s="85"/>
      <c r="I92" s="86"/>
      <c r="J92" s="121"/>
      <c r="K92" s="138"/>
      <c r="L92" s="85"/>
      <c r="M92" s="86"/>
      <c r="N92" s="121"/>
      <c r="O92" s="138"/>
      <c r="P92" s="121"/>
      <c r="Q92" s="200"/>
      <c r="R92" s="218"/>
      <c r="S92" s="29"/>
      <c r="T92" s="85"/>
      <c r="U92" s="86"/>
      <c r="V92" s="121"/>
      <c r="W92" s="165">
        <f t="shared" si="4"/>
        <v>0</v>
      </c>
      <c r="X92" s="132">
        <f t="shared" si="5"/>
        <v>0</v>
      </c>
      <c r="Y92" s="245"/>
      <c r="Z92" s="29"/>
      <c r="AA92" s="40"/>
      <c r="AB92" s="109"/>
      <c r="AC92" s="245"/>
    </row>
    <row r="93" spans="1:29" ht="15.75" thickBot="1" x14ac:dyDescent="0.3">
      <c r="A93" s="242"/>
      <c r="B93" s="86"/>
      <c r="C93" s="85"/>
      <c r="D93" s="85"/>
      <c r="E93" s="86"/>
      <c r="F93" s="121"/>
      <c r="G93" s="138"/>
      <c r="H93" s="85"/>
      <c r="I93" s="86"/>
      <c r="J93" s="121"/>
      <c r="K93" s="138"/>
      <c r="L93" s="85"/>
      <c r="M93" s="86"/>
      <c r="N93" s="121"/>
      <c r="O93" s="138"/>
      <c r="P93" s="121"/>
      <c r="Q93" s="200"/>
      <c r="R93" s="218"/>
      <c r="S93" s="29"/>
      <c r="T93" s="85"/>
      <c r="U93" s="86"/>
      <c r="V93" s="121"/>
      <c r="W93" s="165">
        <f t="shared" si="4"/>
        <v>0</v>
      </c>
      <c r="X93" s="132">
        <f t="shared" si="5"/>
        <v>0</v>
      </c>
      <c r="Y93" s="245"/>
      <c r="Z93" s="29"/>
      <c r="AA93" s="40"/>
      <c r="AB93" s="109"/>
      <c r="AC93" s="245"/>
    </row>
    <row r="94" spans="1:29" ht="15.75" thickBot="1" x14ac:dyDescent="0.3">
      <c r="A94" s="242"/>
      <c r="B94" s="86"/>
      <c r="C94" s="85"/>
      <c r="D94" s="85"/>
      <c r="E94" s="86"/>
      <c r="F94" s="121"/>
      <c r="G94" s="138"/>
      <c r="H94" s="85"/>
      <c r="I94" s="86"/>
      <c r="J94" s="121"/>
      <c r="K94" s="138"/>
      <c r="L94" s="85"/>
      <c r="M94" s="86"/>
      <c r="N94" s="121"/>
      <c r="O94" s="138"/>
      <c r="P94" s="121"/>
      <c r="Q94" s="200"/>
      <c r="R94" s="218"/>
      <c r="S94" s="29"/>
      <c r="T94" s="85"/>
      <c r="U94" s="86"/>
      <c r="V94" s="121"/>
      <c r="W94" s="165">
        <f t="shared" si="4"/>
        <v>0</v>
      </c>
      <c r="X94" s="36">
        <f t="shared" si="5"/>
        <v>0</v>
      </c>
      <c r="Y94" s="245"/>
      <c r="Z94" s="29"/>
      <c r="AA94" s="40"/>
      <c r="AB94" s="109"/>
      <c r="AC94" s="245"/>
    </row>
    <row r="95" spans="1:29" ht="15.75" thickBot="1" x14ac:dyDescent="0.3">
      <c r="A95" s="242"/>
      <c r="B95" s="86"/>
      <c r="C95" s="85"/>
      <c r="D95" s="85"/>
      <c r="E95" s="86"/>
      <c r="F95" s="121"/>
      <c r="G95" s="138"/>
      <c r="H95" s="85"/>
      <c r="I95" s="86"/>
      <c r="J95" s="121"/>
      <c r="K95" s="138"/>
      <c r="L95" s="85"/>
      <c r="M95" s="86"/>
      <c r="N95" s="121"/>
      <c r="O95" s="138"/>
      <c r="P95" s="121"/>
      <c r="Q95" s="200"/>
      <c r="R95" s="218"/>
      <c r="S95" s="29"/>
      <c r="T95" s="85"/>
      <c r="U95" s="86"/>
      <c r="V95" s="121"/>
      <c r="W95" s="165">
        <f t="shared" si="4"/>
        <v>0</v>
      </c>
      <c r="X95" s="36">
        <f t="shared" si="5"/>
        <v>0</v>
      </c>
      <c r="Y95" s="245"/>
      <c r="Z95" s="29"/>
      <c r="AA95" s="40"/>
      <c r="AB95" s="109"/>
      <c r="AC95" s="245"/>
    </row>
    <row r="96" spans="1:29" ht="15.75" thickBot="1" x14ac:dyDescent="0.3">
      <c r="A96" s="242"/>
      <c r="B96" s="87"/>
      <c r="C96" s="88"/>
      <c r="D96" s="88"/>
      <c r="E96" s="87"/>
      <c r="F96" s="122"/>
      <c r="G96" s="143"/>
      <c r="H96" s="88"/>
      <c r="I96" s="87"/>
      <c r="J96" s="122"/>
      <c r="K96" s="143"/>
      <c r="L96" s="88"/>
      <c r="M96" s="87"/>
      <c r="N96" s="122"/>
      <c r="O96" s="143"/>
      <c r="P96" s="122"/>
      <c r="Q96" s="219"/>
      <c r="R96" s="220"/>
      <c r="S96" s="179"/>
      <c r="T96" s="88"/>
      <c r="U96" s="87"/>
      <c r="V96" s="122"/>
      <c r="W96" s="165">
        <f t="shared" si="4"/>
        <v>0</v>
      </c>
      <c r="X96" s="90">
        <f t="shared" si="5"/>
        <v>0</v>
      </c>
      <c r="Y96" s="245"/>
      <c r="Z96" s="29"/>
      <c r="AA96" s="40"/>
      <c r="AB96" s="109"/>
      <c r="AC96" s="245"/>
    </row>
    <row r="97" spans="1:29" x14ac:dyDescent="0.25">
      <c r="A97" s="242"/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3"/>
      <c r="X97" s="247"/>
      <c r="Y97" s="245"/>
      <c r="Z97" s="245"/>
      <c r="AA97" s="246"/>
      <c r="AB97" s="245"/>
      <c r="AC97" s="245"/>
    </row>
  </sheetData>
  <protectedRanges>
    <protectedRange sqref="E3:F3 I3:V3" name="Bereik1"/>
    <protectedRange sqref="B82:D96 K82:V96 E84:J96 G82:J83 G5:V12 G39:V81 I13:V23 G13:G27 G28:H38 K24:V38 I24:I38 B5:E81 Z5:AA96" name="Bereik2"/>
    <protectedRange sqref="Z4:AA4" name="Bereik3"/>
    <protectedRange sqref="H13:H27 J24:J38 F5:F81" name="Bereik2_3_1"/>
  </protectedRanges>
  <sortState xmlns:xlrd2="http://schemas.microsoft.com/office/spreadsheetml/2017/richdata2" ref="B5:X35">
    <sortCondition ref="B5:B35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3"/>
  <sheetViews>
    <sheetView workbookViewId="0">
      <selection activeCell="AE19" sqref="AE19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6"/>
      <c r="B1" s="6"/>
      <c r="C1" s="6"/>
      <c r="D1" s="6"/>
      <c r="E1" s="254" t="s">
        <v>57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1"/>
      <c r="X1" s="48"/>
      <c r="Y1" s="3"/>
      <c r="Z1" s="49" t="s">
        <v>0</v>
      </c>
      <c r="AA1" s="7"/>
      <c r="AB1" s="5"/>
      <c r="AC1" s="6"/>
    </row>
    <row r="2" spans="1:29" ht="15.75" thickBot="1" x14ac:dyDescent="0.3">
      <c r="A2" s="6"/>
      <c r="B2" s="6"/>
      <c r="C2" s="6"/>
      <c r="D2" s="6"/>
      <c r="E2" s="255" t="s">
        <v>1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7"/>
      <c r="W2" s="7"/>
      <c r="X2" s="8"/>
      <c r="Y2" s="9"/>
      <c r="Z2" s="50"/>
      <c r="AA2" s="11" t="s">
        <v>2</v>
      </c>
      <c r="AB2" s="12">
        <f ca="1">TODAY()</f>
        <v>44493</v>
      </c>
      <c r="AC2" s="6"/>
    </row>
    <row r="3" spans="1:29" ht="15.75" thickBot="1" x14ac:dyDescent="0.3">
      <c r="A3" s="6"/>
      <c r="B3" s="6"/>
      <c r="C3" s="6"/>
      <c r="D3" s="6"/>
      <c r="E3" s="261" t="s">
        <v>29</v>
      </c>
      <c r="F3" s="262"/>
      <c r="G3" s="251" t="s">
        <v>88</v>
      </c>
      <c r="H3" s="252"/>
      <c r="I3" s="259" t="s">
        <v>3</v>
      </c>
      <c r="J3" s="262"/>
      <c r="K3" s="259"/>
      <c r="L3" s="262"/>
      <c r="M3" s="259"/>
      <c r="N3" s="262"/>
      <c r="O3" s="259"/>
      <c r="P3" s="262"/>
      <c r="Q3" s="259"/>
      <c r="R3" s="262"/>
      <c r="S3" s="259"/>
      <c r="T3" s="262"/>
      <c r="U3" s="259"/>
      <c r="V3" s="260"/>
      <c r="W3" s="13" t="s">
        <v>4</v>
      </c>
      <c r="X3" s="14" t="s">
        <v>5</v>
      </c>
      <c r="Y3" s="15"/>
      <c r="Z3" s="51"/>
      <c r="AA3" s="52" t="s">
        <v>6</v>
      </c>
      <c r="AB3" s="53" t="s">
        <v>0</v>
      </c>
      <c r="AC3" s="6"/>
    </row>
    <row r="4" spans="1:29" ht="15.75" thickBot="1" x14ac:dyDescent="0.3">
      <c r="A4" s="6"/>
      <c r="B4" s="193" t="s">
        <v>7</v>
      </c>
      <c r="C4" s="193" t="s">
        <v>8</v>
      </c>
      <c r="D4" s="193" t="s">
        <v>9</v>
      </c>
      <c r="E4" s="116" t="s">
        <v>10</v>
      </c>
      <c r="F4" s="54" t="s">
        <v>11</v>
      </c>
      <c r="G4" s="54" t="s">
        <v>10</v>
      </c>
      <c r="H4" s="54" t="s">
        <v>11</v>
      </c>
      <c r="I4" s="54" t="s">
        <v>10</v>
      </c>
      <c r="J4" s="54" t="s">
        <v>11</v>
      </c>
      <c r="K4" s="54" t="s">
        <v>10</v>
      </c>
      <c r="L4" s="54" t="s">
        <v>11</v>
      </c>
      <c r="M4" s="54" t="s">
        <v>10</v>
      </c>
      <c r="N4" s="54" t="s">
        <v>11</v>
      </c>
      <c r="O4" s="54" t="s">
        <v>10</v>
      </c>
      <c r="P4" s="54" t="s">
        <v>11</v>
      </c>
      <c r="Q4" s="54" t="s">
        <v>10</v>
      </c>
      <c r="R4" s="54" t="s">
        <v>11</v>
      </c>
      <c r="S4" s="54" t="s">
        <v>10</v>
      </c>
      <c r="T4" s="54" t="s">
        <v>11</v>
      </c>
      <c r="U4" s="54" t="s">
        <v>10</v>
      </c>
      <c r="V4" s="54" t="s">
        <v>11</v>
      </c>
      <c r="W4" s="55" t="s">
        <v>6</v>
      </c>
      <c r="X4" s="56" t="s">
        <v>12</v>
      </c>
      <c r="Y4" s="15"/>
      <c r="Z4" s="26" t="s">
        <v>7</v>
      </c>
      <c r="AA4" s="57" t="s">
        <v>13</v>
      </c>
      <c r="AB4" s="58" t="s">
        <v>13</v>
      </c>
      <c r="AC4" s="6"/>
    </row>
    <row r="5" spans="1:29" ht="15" customHeight="1" x14ac:dyDescent="0.25">
      <c r="A5" s="6"/>
      <c r="B5" s="29" t="s">
        <v>289</v>
      </c>
      <c r="C5" s="29" t="s">
        <v>97</v>
      </c>
      <c r="D5" s="29">
        <v>1975</v>
      </c>
      <c r="E5" s="29"/>
      <c r="F5" s="29"/>
      <c r="G5" s="170"/>
      <c r="H5" s="171"/>
      <c r="I5" s="166">
        <v>28</v>
      </c>
      <c r="J5" s="167">
        <v>13</v>
      </c>
      <c r="K5" s="170"/>
      <c r="L5" s="171"/>
      <c r="M5" s="166"/>
      <c r="N5" s="167"/>
      <c r="O5" s="170"/>
      <c r="P5" s="171"/>
      <c r="Q5" s="166"/>
      <c r="R5" s="167"/>
      <c r="S5" s="170"/>
      <c r="T5" s="171"/>
      <c r="U5" s="166"/>
      <c r="V5" s="167"/>
      <c r="W5" s="183">
        <f t="shared" ref="W5:W51" si="0">SUM(F5,H5,J5,L5,N5,P5,R5,T5,V5)</f>
        <v>13</v>
      </c>
      <c r="X5" s="34">
        <f t="shared" ref="X5:X51" si="1">COUNT(E5,G5,I5,K5,M5,O5,Q5,S5,U5)</f>
        <v>1</v>
      </c>
      <c r="Y5" s="9"/>
      <c r="Z5" s="29" t="s">
        <v>16</v>
      </c>
      <c r="AA5" s="40">
        <v>124</v>
      </c>
      <c r="AB5" s="60">
        <v>1</v>
      </c>
      <c r="AC5" s="6"/>
    </row>
    <row r="6" spans="1:29" x14ac:dyDescent="0.25">
      <c r="A6" s="6"/>
      <c r="B6" s="29" t="s">
        <v>293</v>
      </c>
      <c r="C6" s="29" t="s">
        <v>91</v>
      </c>
      <c r="D6" s="29">
        <v>1973</v>
      </c>
      <c r="E6" s="29"/>
      <c r="F6" s="29"/>
      <c r="G6" s="138"/>
      <c r="H6" s="85"/>
      <c r="I6" s="86">
        <v>31</v>
      </c>
      <c r="J6" s="121">
        <v>10</v>
      </c>
      <c r="K6" s="138"/>
      <c r="L6" s="85"/>
      <c r="M6" s="86"/>
      <c r="N6" s="121"/>
      <c r="O6" s="138"/>
      <c r="P6" s="85"/>
      <c r="Q6" s="86"/>
      <c r="R6" s="121"/>
      <c r="S6" s="138"/>
      <c r="T6" s="85"/>
      <c r="U6" s="86"/>
      <c r="V6" s="121"/>
      <c r="W6" s="181">
        <f t="shared" si="0"/>
        <v>10</v>
      </c>
      <c r="X6" s="34">
        <f t="shared" si="1"/>
        <v>1</v>
      </c>
      <c r="Y6" s="9"/>
      <c r="Z6" s="29" t="s">
        <v>112</v>
      </c>
      <c r="AA6" s="61">
        <v>100</v>
      </c>
      <c r="AB6" s="60">
        <v>2</v>
      </c>
      <c r="AC6" s="6"/>
    </row>
    <row r="7" spans="1:29" x14ac:dyDescent="0.25">
      <c r="A7" s="6"/>
      <c r="B7" s="29" t="s">
        <v>276</v>
      </c>
      <c r="C7" s="29" t="s">
        <v>3</v>
      </c>
      <c r="D7" s="29">
        <v>1979</v>
      </c>
      <c r="E7" s="29"/>
      <c r="F7" s="29"/>
      <c r="G7" s="138"/>
      <c r="H7" s="85"/>
      <c r="I7" s="86">
        <v>17</v>
      </c>
      <c r="J7" s="121">
        <v>24</v>
      </c>
      <c r="K7" s="138"/>
      <c r="L7" s="85"/>
      <c r="M7" s="86"/>
      <c r="N7" s="121"/>
      <c r="O7" s="138"/>
      <c r="P7" s="85"/>
      <c r="Q7" s="86"/>
      <c r="R7" s="121"/>
      <c r="S7" s="138"/>
      <c r="T7" s="85"/>
      <c r="U7" s="86"/>
      <c r="V7" s="121"/>
      <c r="W7" s="181">
        <f t="shared" si="0"/>
        <v>24</v>
      </c>
      <c r="X7" s="34">
        <f t="shared" si="1"/>
        <v>1</v>
      </c>
      <c r="Y7" s="9"/>
      <c r="Z7" s="29" t="s">
        <v>18</v>
      </c>
      <c r="AA7" s="61">
        <v>81</v>
      </c>
      <c r="AB7" s="60">
        <v>3</v>
      </c>
      <c r="AC7" s="6"/>
    </row>
    <row r="8" spans="1:29" x14ac:dyDescent="0.25">
      <c r="A8" s="6"/>
      <c r="B8" s="29" t="s">
        <v>270</v>
      </c>
      <c r="C8" s="29" t="s">
        <v>3</v>
      </c>
      <c r="D8" s="29">
        <v>1977</v>
      </c>
      <c r="E8" s="29"/>
      <c r="F8" s="29"/>
      <c r="G8" s="138"/>
      <c r="H8" s="85"/>
      <c r="I8" s="86">
        <v>12</v>
      </c>
      <c r="J8" s="121">
        <v>29</v>
      </c>
      <c r="K8" s="138"/>
      <c r="L8" s="85"/>
      <c r="M8" s="86"/>
      <c r="N8" s="121"/>
      <c r="O8" s="138"/>
      <c r="P8" s="85"/>
      <c r="Q8" s="86"/>
      <c r="R8" s="121"/>
      <c r="S8" s="138"/>
      <c r="T8" s="85"/>
      <c r="U8" s="86"/>
      <c r="V8" s="121"/>
      <c r="W8" s="181">
        <f t="shared" si="0"/>
        <v>29</v>
      </c>
      <c r="X8" s="34">
        <f t="shared" si="1"/>
        <v>1</v>
      </c>
      <c r="Y8" s="9"/>
      <c r="Z8" s="29" t="s">
        <v>115</v>
      </c>
      <c r="AA8" s="61">
        <v>80</v>
      </c>
      <c r="AB8" s="60">
        <v>4</v>
      </c>
      <c r="AC8" s="6"/>
    </row>
    <row r="9" spans="1:29" x14ac:dyDescent="0.25">
      <c r="A9" s="6"/>
      <c r="B9" s="29" t="s">
        <v>284</v>
      </c>
      <c r="C9" s="29" t="s">
        <v>3</v>
      </c>
      <c r="D9" s="29">
        <v>1980</v>
      </c>
      <c r="E9" s="29"/>
      <c r="F9" s="29"/>
      <c r="G9" s="138"/>
      <c r="H9" s="85"/>
      <c r="I9" s="86">
        <v>23</v>
      </c>
      <c r="J9" s="121">
        <v>18</v>
      </c>
      <c r="K9" s="138"/>
      <c r="L9" s="85"/>
      <c r="M9" s="86"/>
      <c r="N9" s="121"/>
      <c r="O9" s="138"/>
      <c r="P9" s="85"/>
      <c r="Q9" s="86"/>
      <c r="R9" s="121"/>
      <c r="S9" s="138"/>
      <c r="T9" s="85"/>
      <c r="U9" s="86"/>
      <c r="V9" s="121"/>
      <c r="W9" s="181">
        <f t="shared" si="0"/>
        <v>18</v>
      </c>
      <c r="X9" s="34">
        <f t="shared" si="1"/>
        <v>1</v>
      </c>
      <c r="Y9" s="9"/>
      <c r="Z9" s="29" t="s">
        <v>28</v>
      </c>
      <c r="AA9" s="61">
        <v>74</v>
      </c>
      <c r="AB9" s="60">
        <v>5</v>
      </c>
      <c r="AC9" s="6"/>
    </row>
    <row r="10" spans="1:29" x14ac:dyDescent="0.25">
      <c r="A10" s="6"/>
      <c r="B10" s="29" t="s">
        <v>286</v>
      </c>
      <c r="C10" s="29" t="s">
        <v>130</v>
      </c>
      <c r="D10" s="29">
        <v>1979</v>
      </c>
      <c r="E10" s="29"/>
      <c r="F10" s="29"/>
      <c r="G10" s="138"/>
      <c r="H10" s="85"/>
      <c r="I10" s="86">
        <v>25</v>
      </c>
      <c r="J10" s="121">
        <v>16</v>
      </c>
      <c r="K10" s="138"/>
      <c r="L10" s="85"/>
      <c r="M10" s="86"/>
      <c r="N10" s="121"/>
      <c r="O10" s="138"/>
      <c r="P10" s="85"/>
      <c r="Q10" s="86"/>
      <c r="R10" s="121"/>
      <c r="S10" s="138"/>
      <c r="T10" s="85"/>
      <c r="U10" s="86"/>
      <c r="V10" s="121"/>
      <c r="W10" s="181">
        <f t="shared" si="0"/>
        <v>16</v>
      </c>
      <c r="X10" s="34">
        <f t="shared" si="1"/>
        <v>1</v>
      </c>
      <c r="Y10" s="9"/>
      <c r="Z10" s="29" t="s">
        <v>19</v>
      </c>
      <c r="AA10" s="61">
        <v>73</v>
      </c>
      <c r="AB10" s="60">
        <v>6</v>
      </c>
      <c r="AC10" s="6"/>
    </row>
    <row r="11" spans="1:29" x14ac:dyDescent="0.25">
      <c r="A11" s="6"/>
      <c r="B11" s="29" t="s">
        <v>261</v>
      </c>
      <c r="C11" s="29" t="s">
        <v>258</v>
      </c>
      <c r="D11" s="29">
        <v>1976</v>
      </c>
      <c r="E11" s="29"/>
      <c r="F11" s="29"/>
      <c r="G11" s="138"/>
      <c r="H11" s="85"/>
      <c r="I11" s="86">
        <v>4</v>
      </c>
      <c r="J11" s="121">
        <v>38</v>
      </c>
      <c r="K11" s="138"/>
      <c r="L11" s="85"/>
      <c r="M11" s="86"/>
      <c r="N11" s="121"/>
      <c r="O11" s="138"/>
      <c r="P11" s="85"/>
      <c r="Q11" s="86"/>
      <c r="R11" s="121"/>
      <c r="S11" s="138"/>
      <c r="T11" s="85"/>
      <c r="U11" s="86"/>
      <c r="V11" s="121"/>
      <c r="W11" s="181">
        <f t="shared" si="0"/>
        <v>38</v>
      </c>
      <c r="X11" s="34">
        <f t="shared" si="1"/>
        <v>1</v>
      </c>
      <c r="Y11" s="9"/>
      <c r="Z11" s="29" t="s">
        <v>113</v>
      </c>
      <c r="AA11" s="61">
        <v>45</v>
      </c>
      <c r="AB11" s="60">
        <v>7</v>
      </c>
      <c r="AC11" s="6"/>
    </row>
    <row r="12" spans="1:29" x14ac:dyDescent="0.25">
      <c r="A12" s="6"/>
      <c r="B12" s="29" t="s">
        <v>279</v>
      </c>
      <c r="C12" s="29" t="s">
        <v>280</v>
      </c>
      <c r="D12" s="29">
        <v>1978</v>
      </c>
      <c r="E12" s="29"/>
      <c r="F12" s="29"/>
      <c r="G12" s="138"/>
      <c r="H12" s="85"/>
      <c r="I12" s="86">
        <v>20</v>
      </c>
      <c r="J12" s="121">
        <v>21</v>
      </c>
      <c r="K12" s="138"/>
      <c r="L12" s="85"/>
      <c r="M12" s="86"/>
      <c r="N12" s="121"/>
      <c r="O12" s="138"/>
      <c r="P12" s="85"/>
      <c r="Q12" s="86"/>
      <c r="R12" s="121"/>
      <c r="S12" s="138"/>
      <c r="T12" s="85"/>
      <c r="U12" s="86"/>
      <c r="V12" s="121"/>
      <c r="W12" s="181">
        <f t="shared" si="0"/>
        <v>21</v>
      </c>
      <c r="X12" s="34">
        <f t="shared" si="1"/>
        <v>1</v>
      </c>
      <c r="Y12" s="9"/>
      <c r="Z12" s="29" t="s">
        <v>259</v>
      </c>
      <c r="AA12" s="61">
        <v>45</v>
      </c>
      <c r="AB12" s="60">
        <v>8</v>
      </c>
      <c r="AC12" s="6"/>
    </row>
    <row r="13" spans="1:29" x14ac:dyDescent="0.25">
      <c r="A13" s="6"/>
      <c r="B13" s="29" t="s">
        <v>113</v>
      </c>
      <c r="C13" s="29" t="s">
        <v>114</v>
      </c>
      <c r="D13" s="29">
        <v>1978</v>
      </c>
      <c r="E13" s="29"/>
      <c r="F13" s="29"/>
      <c r="G13" s="29">
        <v>2</v>
      </c>
      <c r="H13" s="29">
        <v>45</v>
      </c>
      <c r="I13" s="86"/>
      <c r="J13" s="121"/>
      <c r="K13" s="138"/>
      <c r="L13" s="85"/>
      <c r="M13" s="86"/>
      <c r="N13" s="121"/>
      <c r="O13" s="138"/>
      <c r="P13" s="85"/>
      <c r="Q13" s="86"/>
      <c r="R13" s="121"/>
      <c r="S13" s="138"/>
      <c r="T13" s="85"/>
      <c r="U13" s="86"/>
      <c r="V13" s="121"/>
      <c r="W13" s="181">
        <f t="shared" si="0"/>
        <v>45</v>
      </c>
      <c r="X13" s="34">
        <f t="shared" si="1"/>
        <v>1</v>
      </c>
      <c r="Y13" s="9"/>
      <c r="Z13" s="29" t="s">
        <v>261</v>
      </c>
      <c r="AA13" s="61">
        <v>38</v>
      </c>
      <c r="AB13" s="60">
        <v>9</v>
      </c>
      <c r="AC13" s="6"/>
    </row>
    <row r="14" spans="1:29" x14ac:dyDescent="0.25">
      <c r="A14" s="6"/>
      <c r="B14" s="29" t="s">
        <v>23</v>
      </c>
      <c r="C14" s="29" t="s">
        <v>3</v>
      </c>
      <c r="D14" s="29">
        <v>1976</v>
      </c>
      <c r="E14" s="29">
        <v>5</v>
      </c>
      <c r="F14" s="29">
        <v>36</v>
      </c>
      <c r="G14" s="29"/>
      <c r="H14" s="29"/>
      <c r="I14" s="86"/>
      <c r="J14" s="121"/>
      <c r="K14" s="138"/>
      <c r="L14" s="85"/>
      <c r="M14" s="86"/>
      <c r="N14" s="121"/>
      <c r="O14" s="138"/>
      <c r="P14" s="85"/>
      <c r="Q14" s="86"/>
      <c r="R14" s="121"/>
      <c r="S14" s="138"/>
      <c r="T14" s="85"/>
      <c r="U14" s="86"/>
      <c r="V14" s="121"/>
      <c r="W14" s="181">
        <f t="shared" si="0"/>
        <v>36</v>
      </c>
      <c r="X14" s="34">
        <f t="shared" si="1"/>
        <v>1</v>
      </c>
      <c r="Y14" s="9"/>
      <c r="Z14" s="29" t="s">
        <v>21</v>
      </c>
      <c r="AA14" s="61">
        <v>38</v>
      </c>
      <c r="AB14" s="60">
        <v>10</v>
      </c>
      <c r="AC14" s="6"/>
    </row>
    <row r="15" spans="1:29" x14ac:dyDescent="0.25">
      <c r="A15" s="6"/>
      <c r="B15" s="29" t="s">
        <v>287</v>
      </c>
      <c r="C15" s="29" t="s">
        <v>20</v>
      </c>
      <c r="D15" s="29">
        <v>1973</v>
      </c>
      <c r="E15" s="29"/>
      <c r="F15" s="29"/>
      <c r="G15" s="29"/>
      <c r="H15" s="29"/>
      <c r="I15" s="86">
        <v>26</v>
      </c>
      <c r="J15" s="121">
        <v>15</v>
      </c>
      <c r="K15" s="138"/>
      <c r="L15" s="85"/>
      <c r="M15" s="86"/>
      <c r="N15" s="121"/>
      <c r="O15" s="138"/>
      <c r="P15" s="85"/>
      <c r="Q15" s="86"/>
      <c r="R15" s="121"/>
      <c r="S15" s="138"/>
      <c r="T15" s="85"/>
      <c r="U15" s="86"/>
      <c r="V15" s="121"/>
      <c r="W15" s="181">
        <f t="shared" si="0"/>
        <v>15</v>
      </c>
      <c r="X15" s="34">
        <f t="shared" si="1"/>
        <v>1</v>
      </c>
      <c r="Y15" s="9"/>
      <c r="Z15" s="29" t="s">
        <v>23</v>
      </c>
      <c r="AA15" s="61">
        <v>36</v>
      </c>
      <c r="AB15" s="60">
        <v>11</v>
      </c>
      <c r="AC15" s="6"/>
    </row>
    <row r="16" spans="1:29" x14ac:dyDescent="0.25">
      <c r="A16" s="6"/>
      <c r="B16" s="29" t="s">
        <v>292</v>
      </c>
      <c r="C16" s="29" t="s">
        <v>3</v>
      </c>
      <c r="D16" s="29">
        <v>1975</v>
      </c>
      <c r="E16" s="29"/>
      <c r="F16" s="29"/>
      <c r="G16" s="29"/>
      <c r="H16" s="29"/>
      <c r="I16" s="86">
        <v>30</v>
      </c>
      <c r="J16" s="121">
        <v>11</v>
      </c>
      <c r="K16" s="138"/>
      <c r="L16" s="85"/>
      <c r="M16" s="86"/>
      <c r="N16" s="121"/>
      <c r="O16" s="138"/>
      <c r="P16" s="85"/>
      <c r="Q16" s="86"/>
      <c r="R16" s="121"/>
      <c r="S16" s="138"/>
      <c r="T16" s="85"/>
      <c r="U16" s="86"/>
      <c r="V16" s="121"/>
      <c r="W16" s="181">
        <f t="shared" si="0"/>
        <v>11</v>
      </c>
      <c r="X16" s="34">
        <f t="shared" si="1"/>
        <v>1</v>
      </c>
      <c r="Y16" s="9"/>
      <c r="Z16" s="29" t="s">
        <v>116</v>
      </c>
      <c r="AA16" s="61">
        <v>35</v>
      </c>
      <c r="AB16" s="60">
        <v>12</v>
      </c>
      <c r="AC16" s="6"/>
    </row>
    <row r="17" spans="1:29" x14ac:dyDescent="0.25">
      <c r="A17" s="6"/>
      <c r="B17" s="29" t="s">
        <v>116</v>
      </c>
      <c r="C17" s="29" t="s">
        <v>117</v>
      </c>
      <c r="D17" s="29">
        <v>1972</v>
      </c>
      <c r="E17" s="29"/>
      <c r="F17" s="29"/>
      <c r="G17" s="29">
        <v>6</v>
      </c>
      <c r="H17" s="29">
        <v>35</v>
      </c>
      <c r="I17" s="86"/>
      <c r="J17" s="121"/>
      <c r="K17" s="138"/>
      <c r="L17" s="85"/>
      <c r="M17" s="86"/>
      <c r="N17" s="121"/>
      <c r="O17" s="138"/>
      <c r="P17" s="85"/>
      <c r="Q17" s="86"/>
      <c r="R17" s="121"/>
      <c r="S17" s="138"/>
      <c r="T17" s="85"/>
      <c r="U17" s="86"/>
      <c r="V17" s="121"/>
      <c r="W17" s="181">
        <f t="shared" si="0"/>
        <v>35</v>
      </c>
      <c r="X17" s="34">
        <f t="shared" si="1"/>
        <v>1</v>
      </c>
      <c r="Y17" s="9"/>
      <c r="Z17" s="29" t="s">
        <v>262</v>
      </c>
      <c r="AA17" s="61">
        <v>35</v>
      </c>
      <c r="AB17" s="60">
        <v>13</v>
      </c>
      <c r="AC17" s="6"/>
    </row>
    <row r="18" spans="1:29" x14ac:dyDescent="0.25">
      <c r="A18" s="6"/>
      <c r="B18" s="29" t="s">
        <v>19</v>
      </c>
      <c r="C18" s="29" t="s">
        <v>20</v>
      </c>
      <c r="D18" s="29">
        <v>1980</v>
      </c>
      <c r="E18" s="29">
        <v>3</v>
      </c>
      <c r="F18" s="29">
        <v>40</v>
      </c>
      <c r="G18" s="29"/>
      <c r="H18" s="29"/>
      <c r="I18" s="86">
        <v>8</v>
      </c>
      <c r="J18" s="121">
        <v>33</v>
      </c>
      <c r="K18" s="138"/>
      <c r="L18" s="85"/>
      <c r="M18" s="86"/>
      <c r="N18" s="121"/>
      <c r="O18" s="138"/>
      <c r="P18" s="85"/>
      <c r="Q18" s="86"/>
      <c r="R18" s="121"/>
      <c r="S18" s="138"/>
      <c r="T18" s="85"/>
      <c r="U18" s="86"/>
      <c r="V18" s="121"/>
      <c r="W18" s="181">
        <f t="shared" si="0"/>
        <v>73</v>
      </c>
      <c r="X18" s="34">
        <f t="shared" si="1"/>
        <v>2</v>
      </c>
      <c r="Y18" s="9"/>
      <c r="Z18" s="29" t="s">
        <v>24</v>
      </c>
      <c r="AA18" s="61">
        <v>35</v>
      </c>
      <c r="AB18" s="60">
        <v>14</v>
      </c>
      <c r="AC18" s="6"/>
    </row>
    <row r="19" spans="1:29" x14ac:dyDescent="0.25">
      <c r="A19" s="6"/>
      <c r="B19" s="29" t="s">
        <v>263</v>
      </c>
      <c r="C19" s="29" t="s">
        <v>3</v>
      </c>
      <c r="D19" s="29">
        <v>1973</v>
      </c>
      <c r="E19" s="29"/>
      <c r="F19" s="29"/>
      <c r="G19" s="29"/>
      <c r="H19" s="29"/>
      <c r="I19" s="29">
        <v>7</v>
      </c>
      <c r="J19" s="29">
        <v>34</v>
      </c>
      <c r="K19" s="138"/>
      <c r="L19" s="85"/>
      <c r="M19" s="86"/>
      <c r="N19" s="121"/>
      <c r="O19" s="138"/>
      <c r="P19" s="85"/>
      <c r="Q19" s="86"/>
      <c r="R19" s="121"/>
      <c r="S19" s="138"/>
      <c r="T19" s="85"/>
      <c r="U19" s="86"/>
      <c r="V19" s="121"/>
      <c r="W19" s="181">
        <f t="shared" si="0"/>
        <v>34</v>
      </c>
      <c r="X19" s="34">
        <f t="shared" si="1"/>
        <v>1</v>
      </c>
      <c r="Y19" s="9"/>
      <c r="Z19" s="29" t="s">
        <v>263</v>
      </c>
      <c r="AA19" s="61">
        <v>34</v>
      </c>
      <c r="AB19" s="60">
        <v>15</v>
      </c>
      <c r="AC19" s="6"/>
    </row>
    <row r="20" spans="1:29" x14ac:dyDescent="0.25">
      <c r="A20" s="6"/>
      <c r="B20" s="29" t="s">
        <v>262</v>
      </c>
      <c r="C20" s="29" t="s">
        <v>22</v>
      </c>
      <c r="D20" s="29">
        <v>1980</v>
      </c>
      <c r="E20" s="29"/>
      <c r="F20" s="29"/>
      <c r="G20" s="29"/>
      <c r="H20" s="29"/>
      <c r="I20" s="29">
        <v>6</v>
      </c>
      <c r="J20" s="29">
        <v>35</v>
      </c>
      <c r="K20" s="138"/>
      <c r="L20" s="85"/>
      <c r="M20" s="86"/>
      <c r="N20" s="121"/>
      <c r="O20" s="138"/>
      <c r="P20" s="85"/>
      <c r="Q20" s="86"/>
      <c r="R20" s="121"/>
      <c r="S20" s="138"/>
      <c r="T20" s="85"/>
      <c r="U20" s="86"/>
      <c r="V20" s="121"/>
      <c r="W20" s="181">
        <f t="shared" si="0"/>
        <v>35</v>
      </c>
      <c r="X20" s="34">
        <f t="shared" si="1"/>
        <v>1</v>
      </c>
      <c r="Y20" s="9"/>
      <c r="Z20" s="29" t="s">
        <v>26</v>
      </c>
      <c r="AA20" s="61">
        <v>34</v>
      </c>
      <c r="AB20" s="60">
        <v>16</v>
      </c>
      <c r="AC20" s="6"/>
    </row>
    <row r="21" spans="1:29" x14ac:dyDescent="0.25">
      <c r="A21" s="6"/>
      <c r="B21" s="29" t="s">
        <v>278</v>
      </c>
      <c r="C21" s="29" t="s">
        <v>3</v>
      </c>
      <c r="D21" s="29">
        <v>1980</v>
      </c>
      <c r="E21" s="29"/>
      <c r="F21" s="29"/>
      <c r="G21" s="138"/>
      <c r="H21" s="85"/>
      <c r="I21" s="29">
        <v>19</v>
      </c>
      <c r="J21" s="29">
        <v>22</v>
      </c>
      <c r="K21" s="138"/>
      <c r="L21" s="85"/>
      <c r="M21" s="86"/>
      <c r="N21" s="121"/>
      <c r="O21" s="138"/>
      <c r="P21" s="85"/>
      <c r="Q21" s="86"/>
      <c r="R21" s="121"/>
      <c r="S21" s="138"/>
      <c r="T21" s="85"/>
      <c r="U21" s="86"/>
      <c r="V21" s="121"/>
      <c r="W21" s="181">
        <f t="shared" si="0"/>
        <v>22</v>
      </c>
      <c r="X21" s="34">
        <f t="shared" si="1"/>
        <v>1</v>
      </c>
      <c r="Y21" s="9"/>
      <c r="Z21" s="29" t="s">
        <v>118</v>
      </c>
      <c r="AA21" s="61">
        <v>34</v>
      </c>
      <c r="AB21" s="60">
        <v>17</v>
      </c>
      <c r="AC21" s="6"/>
    </row>
    <row r="22" spans="1:29" x14ac:dyDescent="0.25">
      <c r="A22" s="6"/>
      <c r="B22" s="29" t="s">
        <v>115</v>
      </c>
      <c r="C22" s="29" t="s">
        <v>72</v>
      </c>
      <c r="D22" s="29">
        <v>1975</v>
      </c>
      <c r="E22" s="29"/>
      <c r="F22" s="29"/>
      <c r="G22" s="138">
        <v>3</v>
      </c>
      <c r="H22" s="85">
        <v>40</v>
      </c>
      <c r="I22" s="29">
        <v>3</v>
      </c>
      <c r="J22" s="29">
        <v>40</v>
      </c>
      <c r="K22" s="138"/>
      <c r="L22" s="85"/>
      <c r="M22" s="86"/>
      <c r="N22" s="121"/>
      <c r="O22" s="138"/>
      <c r="P22" s="85"/>
      <c r="Q22" s="86"/>
      <c r="R22" s="121"/>
      <c r="S22" s="138"/>
      <c r="T22" s="85"/>
      <c r="U22" s="86"/>
      <c r="V22" s="121"/>
      <c r="W22" s="181">
        <f t="shared" si="0"/>
        <v>80</v>
      </c>
      <c r="X22" s="34">
        <f t="shared" si="1"/>
        <v>2</v>
      </c>
      <c r="Y22" s="9"/>
      <c r="Z22" s="29" t="s">
        <v>264</v>
      </c>
      <c r="AA22" s="61">
        <v>32</v>
      </c>
      <c r="AB22" s="60">
        <v>18</v>
      </c>
      <c r="AC22" s="6"/>
    </row>
    <row r="23" spans="1:29" x14ac:dyDescent="0.25">
      <c r="A23" s="6"/>
      <c r="B23" s="29" t="s">
        <v>294</v>
      </c>
      <c r="C23" s="29" t="s">
        <v>3</v>
      </c>
      <c r="D23" s="29">
        <v>1973</v>
      </c>
      <c r="E23" s="29"/>
      <c r="F23" s="29"/>
      <c r="G23" s="138"/>
      <c r="H23" s="85"/>
      <c r="I23" s="29">
        <v>32</v>
      </c>
      <c r="J23" s="29">
        <v>9</v>
      </c>
      <c r="K23" s="138"/>
      <c r="L23" s="85"/>
      <c r="M23" s="86"/>
      <c r="N23" s="121"/>
      <c r="O23" s="138"/>
      <c r="P23" s="85"/>
      <c r="Q23" s="86"/>
      <c r="R23" s="121"/>
      <c r="S23" s="138"/>
      <c r="T23" s="85"/>
      <c r="U23" s="86"/>
      <c r="V23" s="121"/>
      <c r="W23" s="181">
        <f t="shared" si="0"/>
        <v>9</v>
      </c>
      <c r="X23" s="34">
        <f t="shared" si="1"/>
        <v>1</v>
      </c>
      <c r="Y23" s="9"/>
      <c r="Z23" s="29" t="s">
        <v>266</v>
      </c>
      <c r="AA23" s="61">
        <v>31</v>
      </c>
      <c r="AB23" s="60">
        <v>19</v>
      </c>
      <c r="AC23" s="6"/>
    </row>
    <row r="24" spans="1:29" x14ac:dyDescent="0.25">
      <c r="A24" s="6"/>
      <c r="B24" s="29" t="s">
        <v>288</v>
      </c>
      <c r="C24" s="29" t="s">
        <v>3</v>
      </c>
      <c r="D24" s="29">
        <v>1981</v>
      </c>
      <c r="E24" s="29"/>
      <c r="F24" s="29"/>
      <c r="G24" s="138"/>
      <c r="H24" s="85"/>
      <c r="I24" s="29">
        <v>27</v>
      </c>
      <c r="J24" s="29">
        <v>14</v>
      </c>
      <c r="K24" s="138"/>
      <c r="L24" s="85"/>
      <c r="M24" s="86"/>
      <c r="N24" s="121"/>
      <c r="O24" s="138"/>
      <c r="P24" s="85"/>
      <c r="Q24" s="86"/>
      <c r="R24" s="121"/>
      <c r="S24" s="138"/>
      <c r="T24" s="85"/>
      <c r="U24" s="86"/>
      <c r="V24" s="121"/>
      <c r="W24" s="181">
        <f t="shared" si="0"/>
        <v>14</v>
      </c>
      <c r="X24" s="34">
        <f t="shared" si="1"/>
        <v>1</v>
      </c>
      <c r="Y24" s="9"/>
      <c r="Z24" s="29" t="s">
        <v>268</v>
      </c>
      <c r="AA24" s="61">
        <v>30</v>
      </c>
      <c r="AB24" s="60">
        <v>20</v>
      </c>
      <c r="AC24" s="6"/>
    </row>
    <row r="25" spans="1:29" x14ac:dyDescent="0.25">
      <c r="A25" s="6"/>
      <c r="B25" s="29" t="s">
        <v>26</v>
      </c>
      <c r="C25" s="29" t="s">
        <v>27</v>
      </c>
      <c r="D25" s="29">
        <v>1979</v>
      </c>
      <c r="E25" s="29">
        <v>7</v>
      </c>
      <c r="F25" s="29">
        <v>34</v>
      </c>
      <c r="G25" s="138"/>
      <c r="H25" s="85"/>
      <c r="I25" s="29"/>
      <c r="J25" s="29"/>
      <c r="K25" s="138"/>
      <c r="L25" s="85"/>
      <c r="M25" s="86"/>
      <c r="N25" s="121"/>
      <c r="O25" s="138"/>
      <c r="P25" s="85"/>
      <c r="Q25" s="86"/>
      <c r="R25" s="121"/>
      <c r="S25" s="138"/>
      <c r="T25" s="85"/>
      <c r="U25" s="86"/>
      <c r="V25" s="121"/>
      <c r="W25" s="181">
        <f t="shared" si="0"/>
        <v>34</v>
      </c>
      <c r="X25" s="34">
        <f t="shared" si="1"/>
        <v>1</v>
      </c>
      <c r="Y25" s="9"/>
      <c r="Z25" s="29" t="s">
        <v>270</v>
      </c>
      <c r="AA25" s="61">
        <v>29</v>
      </c>
      <c r="AB25" s="60">
        <v>21</v>
      </c>
      <c r="AC25" s="6"/>
    </row>
    <row r="26" spans="1:29" x14ac:dyDescent="0.25">
      <c r="A26" s="6"/>
      <c r="B26" s="29" t="s">
        <v>281</v>
      </c>
      <c r="C26" s="29" t="s">
        <v>3</v>
      </c>
      <c r="D26" s="29">
        <v>1976</v>
      </c>
      <c r="E26" s="29"/>
      <c r="F26" s="29"/>
      <c r="G26" s="138"/>
      <c r="H26" s="85"/>
      <c r="I26" s="29">
        <v>21</v>
      </c>
      <c r="J26" s="29">
        <v>20</v>
      </c>
      <c r="K26" s="138"/>
      <c r="L26" s="85"/>
      <c r="M26" s="86"/>
      <c r="N26" s="121"/>
      <c r="O26" s="138"/>
      <c r="P26" s="85"/>
      <c r="Q26" s="86"/>
      <c r="R26" s="121"/>
      <c r="S26" s="138"/>
      <c r="T26" s="85"/>
      <c r="U26" s="86"/>
      <c r="V26" s="121"/>
      <c r="W26" s="181">
        <f t="shared" si="0"/>
        <v>20</v>
      </c>
      <c r="X26" s="34">
        <f t="shared" si="1"/>
        <v>1</v>
      </c>
      <c r="Y26" s="9"/>
      <c r="Z26" s="29" t="s">
        <v>271</v>
      </c>
      <c r="AA26" s="61">
        <v>28</v>
      </c>
      <c r="AB26" s="60">
        <v>22</v>
      </c>
      <c r="AC26" s="6"/>
    </row>
    <row r="27" spans="1:29" x14ac:dyDescent="0.25">
      <c r="A27" s="6"/>
      <c r="B27" s="29" t="s">
        <v>285</v>
      </c>
      <c r="C27" s="29" t="s">
        <v>3</v>
      </c>
      <c r="D27" s="29">
        <v>1978</v>
      </c>
      <c r="E27" s="29"/>
      <c r="F27" s="29"/>
      <c r="G27" s="138"/>
      <c r="H27" s="85"/>
      <c r="I27" s="29">
        <v>24</v>
      </c>
      <c r="J27" s="29">
        <v>17</v>
      </c>
      <c r="K27" s="138"/>
      <c r="L27" s="85"/>
      <c r="M27" s="86"/>
      <c r="N27" s="121"/>
      <c r="O27" s="138"/>
      <c r="P27" s="85"/>
      <c r="Q27" s="86"/>
      <c r="R27" s="121"/>
      <c r="S27" s="138"/>
      <c r="T27" s="85"/>
      <c r="U27" s="86"/>
      <c r="V27" s="121"/>
      <c r="W27" s="181">
        <f t="shared" si="0"/>
        <v>17</v>
      </c>
      <c r="X27" s="34">
        <f t="shared" si="1"/>
        <v>1</v>
      </c>
      <c r="Y27" s="9"/>
      <c r="Z27" s="29" t="s">
        <v>272</v>
      </c>
      <c r="AA27" s="61">
        <v>27</v>
      </c>
      <c r="AB27" s="60">
        <v>23</v>
      </c>
      <c r="AC27" s="6"/>
    </row>
    <row r="28" spans="1:29" x14ac:dyDescent="0.25">
      <c r="A28" s="6"/>
      <c r="B28" s="29" t="s">
        <v>277</v>
      </c>
      <c r="C28" s="29" t="s">
        <v>3</v>
      </c>
      <c r="D28" s="29">
        <v>1979</v>
      </c>
      <c r="E28" s="29"/>
      <c r="F28" s="29"/>
      <c r="G28" s="138"/>
      <c r="H28" s="85"/>
      <c r="I28" s="29">
        <v>18</v>
      </c>
      <c r="J28" s="29">
        <v>23</v>
      </c>
      <c r="K28" s="138"/>
      <c r="L28" s="85"/>
      <c r="M28" s="86"/>
      <c r="N28" s="121"/>
      <c r="O28" s="138"/>
      <c r="P28" s="85"/>
      <c r="Q28" s="86"/>
      <c r="R28" s="121"/>
      <c r="S28" s="138"/>
      <c r="T28" s="85"/>
      <c r="U28" s="86"/>
      <c r="V28" s="121"/>
      <c r="W28" s="181">
        <f t="shared" si="0"/>
        <v>23</v>
      </c>
      <c r="X28" s="34">
        <f t="shared" si="1"/>
        <v>1</v>
      </c>
      <c r="Y28" s="9"/>
      <c r="Z28" s="29" t="s">
        <v>274</v>
      </c>
      <c r="AA28" s="61">
        <v>26</v>
      </c>
      <c r="AB28" s="60">
        <v>24</v>
      </c>
      <c r="AC28" s="6"/>
    </row>
    <row r="29" spans="1:29" x14ac:dyDescent="0.25">
      <c r="A29" s="6"/>
      <c r="B29" s="29" t="s">
        <v>18</v>
      </c>
      <c r="C29" s="29" t="s">
        <v>17</v>
      </c>
      <c r="D29" s="29">
        <v>1977</v>
      </c>
      <c r="E29" s="29">
        <v>2</v>
      </c>
      <c r="F29" s="29">
        <v>45</v>
      </c>
      <c r="G29" s="138">
        <v>5</v>
      </c>
      <c r="H29" s="85">
        <v>36</v>
      </c>
      <c r="I29" s="29"/>
      <c r="J29" s="29"/>
      <c r="K29" s="138"/>
      <c r="L29" s="85"/>
      <c r="M29" s="86"/>
      <c r="N29" s="121"/>
      <c r="O29" s="138"/>
      <c r="P29" s="85"/>
      <c r="Q29" s="86"/>
      <c r="R29" s="121"/>
      <c r="S29" s="138"/>
      <c r="T29" s="85"/>
      <c r="U29" s="86"/>
      <c r="V29" s="121"/>
      <c r="W29" s="181">
        <f t="shared" si="0"/>
        <v>81</v>
      </c>
      <c r="X29" s="34">
        <f t="shared" si="1"/>
        <v>2</v>
      </c>
      <c r="Y29" s="9"/>
      <c r="Z29" s="29" t="s">
        <v>275</v>
      </c>
      <c r="AA29" s="61">
        <v>25</v>
      </c>
      <c r="AB29" s="60">
        <v>25</v>
      </c>
      <c r="AC29" s="6"/>
    </row>
    <row r="30" spans="1:29" x14ac:dyDescent="0.25">
      <c r="A30" s="6"/>
      <c r="B30" s="29" t="s">
        <v>112</v>
      </c>
      <c r="C30" s="29" t="s">
        <v>85</v>
      </c>
      <c r="D30" s="29">
        <v>1977</v>
      </c>
      <c r="E30" s="29"/>
      <c r="F30" s="29"/>
      <c r="G30" s="138">
        <v>1</v>
      </c>
      <c r="H30" s="85">
        <v>50</v>
      </c>
      <c r="I30" s="29">
        <v>1</v>
      </c>
      <c r="J30" s="29">
        <v>50</v>
      </c>
      <c r="K30" s="138"/>
      <c r="L30" s="85"/>
      <c r="M30" s="86"/>
      <c r="N30" s="121"/>
      <c r="O30" s="138"/>
      <c r="P30" s="85"/>
      <c r="Q30" s="86"/>
      <c r="R30" s="121"/>
      <c r="S30" s="138"/>
      <c r="T30" s="85"/>
      <c r="U30" s="86"/>
      <c r="V30" s="121"/>
      <c r="W30" s="181">
        <f t="shared" si="0"/>
        <v>100</v>
      </c>
      <c r="X30" s="34">
        <f t="shared" si="1"/>
        <v>2</v>
      </c>
      <c r="Y30" s="9"/>
      <c r="Z30" s="29" t="s">
        <v>276</v>
      </c>
      <c r="AA30" s="61">
        <v>24</v>
      </c>
      <c r="AB30" s="60">
        <v>26</v>
      </c>
      <c r="AC30" s="6"/>
    </row>
    <row r="31" spans="1:29" x14ac:dyDescent="0.25">
      <c r="A31" s="6"/>
      <c r="B31" s="29" t="s">
        <v>16</v>
      </c>
      <c r="C31" s="29" t="s">
        <v>17</v>
      </c>
      <c r="D31" s="29">
        <v>1978</v>
      </c>
      <c r="E31" s="29">
        <v>1</v>
      </c>
      <c r="F31" s="29">
        <v>50</v>
      </c>
      <c r="G31" s="138">
        <v>4</v>
      </c>
      <c r="H31" s="85">
        <v>38</v>
      </c>
      <c r="I31" s="29">
        <v>5</v>
      </c>
      <c r="J31" s="29">
        <v>36</v>
      </c>
      <c r="K31" s="138"/>
      <c r="L31" s="85"/>
      <c r="M31" s="86"/>
      <c r="N31" s="121"/>
      <c r="O31" s="138"/>
      <c r="P31" s="85"/>
      <c r="Q31" s="86"/>
      <c r="R31" s="121"/>
      <c r="S31" s="138"/>
      <c r="T31" s="85"/>
      <c r="U31" s="86"/>
      <c r="V31" s="121"/>
      <c r="W31" s="181">
        <f t="shared" si="0"/>
        <v>124</v>
      </c>
      <c r="X31" s="34">
        <f t="shared" si="1"/>
        <v>3</v>
      </c>
      <c r="Y31" s="9"/>
      <c r="Z31" s="29" t="s">
        <v>277</v>
      </c>
      <c r="AA31" s="61">
        <v>23</v>
      </c>
      <c r="AB31" s="60">
        <v>27</v>
      </c>
      <c r="AC31" s="6"/>
    </row>
    <row r="32" spans="1:29" x14ac:dyDescent="0.25">
      <c r="A32" s="6"/>
      <c r="B32" s="29" t="s">
        <v>274</v>
      </c>
      <c r="C32" s="29" t="s">
        <v>3</v>
      </c>
      <c r="D32" s="29">
        <v>1973</v>
      </c>
      <c r="E32" s="29"/>
      <c r="F32" s="29"/>
      <c r="G32" s="138"/>
      <c r="H32" s="85"/>
      <c r="I32" s="29">
        <v>15</v>
      </c>
      <c r="J32" s="29">
        <v>26</v>
      </c>
      <c r="K32" s="138"/>
      <c r="L32" s="85"/>
      <c r="M32" s="86"/>
      <c r="N32" s="121"/>
      <c r="O32" s="138"/>
      <c r="P32" s="85"/>
      <c r="Q32" s="86"/>
      <c r="R32" s="121"/>
      <c r="S32" s="138"/>
      <c r="T32" s="85"/>
      <c r="U32" s="86"/>
      <c r="V32" s="121"/>
      <c r="W32" s="181">
        <f t="shared" si="0"/>
        <v>26</v>
      </c>
      <c r="X32" s="34">
        <f t="shared" si="1"/>
        <v>1</v>
      </c>
      <c r="Y32" s="9"/>
      <c r="Z32" s="29" t="s">
        <v>278</v>
      </c>
      <c r="AA32" s="61">
        <v>22</v>
      </c>
      <c r="AB32" s="60">
        <v>28</v>
      </c>
      <c r="AC32" s="6"/>
    </row>
    <row r="33" spans="1:29" x14ac:dyDescent="0.25">
      <c r="A33" s="6"/>
      <c r="B33" s="29" t="s">
        <v>272</v>
      </c>
      <c r="C33" s="29" t="s">
        <v>273</v>
      </c>
      <c r="D33" s="29">
        <v>1972</v>
      </c>
      <c r="E33" s="29"/>
      <c r="F33" s="29"/>
      <c r="G33" s="138"/>
      <c r="H33" s="85"/>
      <c r="I33" s="29">
        <v>14</v>
      </c>
      <c r="J33" s="29">
        <v>27</v>
      </c>
      <c r="K33" s="138"/>
      <c r="L33" s="85"/>
      <c r="M33" s="86"/>
      <c r="N33" s="121"/>
      <c r="O33" s="138"/>
      <c r="P33" s="85"/>
      <c r="Q33" s="86"/>
      <c r="R33" s="121"/>
      <c r="S33" s="138"/>
      <c r="T33" s="85"/>
      <c r="U33" s="86"/>
      <c r="V33" s="121"/>
      <c r="W33" s="181">
        <f t="shared" si="0"/>
        <v>27</v>
      </c>
      <c r="X33" s="34">
        <f t="shared" si="1"/>
        <v>1</v>
      </c>
      <c r="Y33" s="9"/>
      <c r="Z33" s="29" t="s">
        <v>279</v>
      </c>
      <c r="AA33" s="61">
        <v>21</v>
      </c>
      <c r="AB33" s="60">
        <v>29</v>
      </c>
      <c r="AC33" s="6"/>
    </row>
    <row r="34" spans="1:29" x14ac:dyDescent="0.25">
      <c r="A34" s="6"/>
      <c r="B34" s="29" t="s">
        <v>268</v>
      </c>
      <c r="C34" s="29" t="s">
        <v>269</v>
      </c>
      <c r="D34" s="29">
        <v>1972</v>
      </c>
      <c r="E34" s="29"/>
      <c r="F34" s="29"/>
      <c r="G34" s="138"/>
      <c r="H34" s="85"/>
      <c r="I34" s="29">
        <v>11</v>
      </c>
      <c r="J34" s="29">
        <v>30</v>
      </c>
      <c r="K34" s="138"/>
      <c r="L34" s="85"/>
      <c r="M34" s="86"/>
      <c r="N34" s="121"/>
      <c r="O34" s="138"/>
      <c r="P34" s="85"/>
      <c r="Q34" s="86"/>
      <c r="R34" s="121"/>
      <c r="S34" s="138"/>
      <c r="T34" s="85"/>
      <c r="U34" s="86"/>
      <c r="V34" s="121"/>
      <c r="W34" s="181">
        <f t="shared" si="0"/>
        <v>30</v>
      </c>
      <c r="X34" s="34">
        <f t="shared" si="1"/>
        <v>1</v>
      </c>
      <c r="Y34" s="9"/>
      <c r="Z34" s="29" t="s">
        <v>281</v>
      </c>
      <c r="AA34" s="61">
        <v>20</v>
      </c>
      <c r="AB34" s="60">
        <v>30</v>
      </c>
      <c r="AC34" s="6"/>
    </row>
    <row r="35" spans="1:29" x14ac:dyDescent="0.25">
      <c r="A35" s="6"/>
      <c r="B35" s="29" t="s">
        <v>275</v>
      </c>
      <c r="C35" s="29" t="s">
        <v>82</v>
      </c>
      <c r="D35" s="29">
        <v>1972</v>
      </c>
      <c r="E35" s="29"/>
      <c r="F35" s="29"/>
      <c r="G35" s="138"/>
      <c r="H35" s="85"/>
      <c r="I35" s="29">
        <v>16</v>
      </c>
      <c r="J35" s="29">
        <v>25</v>
      </c>
      <c r="K35" s="138"/>
      <c r="L35" s="85"/>
      <c r="M35" s="86"/>
      <c r="N35" s="121"/>
      <c r="O35" s="138"/>
      <c r="P35" s="85"/>
      <c r="Q35" s="86"/>
      <c r="R35" s="121"/>
      <c r="S35" s="138"/>
      <c r="T35" s="85"/>
      <c r="U35" s="86"/>
      <c r="V35" s="121"/>
      <c r="W35" s="181">
        <f t="shared" si="0"/>
        <v>25</v>
      </c>
      <c r="X35" s="34">
        <f t="shared" si="1"/>
        <v>1</v>
      </c>
      <c r="Y35" s="9"/>
      <c r="Z35" s="29" t="s">
        <v>282</v>
      </c>
      <c r="AA35" s="61">
        <v>19</v>
      </c>
      <c r="AB35" s="60">
        <v>31</v>
      </c>
      <c r="AC35" s="6"/>
    </row>
    <row r="36" spans="1:29" x14ac:dyDescent="0.25">
      <c r="A36" s="6"/>
      <c r="B36" s="29" t="s">
        <v>264</v>
      </c>
      <c r="C36" s="29" t="s">
        <v>265</v>
      </c>
      <c r="D36" s="29">
        <v>1974</v>
      </c>
      <c r="E36" s="29"/>
      <c r="F36" s="29"/>
      <c r="G36" s="138"/>
      <c r="H36" s="85"/>
      <c r="I36" s="29">
        <v>9</v>
      </c>
      <c r="J36" s="29">
        <v>32</v>
      </c>
      <c r="K36" s="138"/>
      <c r="L36" s="85"/>
      <c r="M36" s="86"/>
      <c r="N36" s="121"/>
      <c r="O36" s="138"/>
      <c r="P36" s="85"/>
      <c r="Q36" s="86"/>
      <c r="R36" s="121"/>
      <c r="S36" s="138"/>
      <c r="T36" s="85"/>
      <c r="U36" s="86"/>
      <c r="V36" s="121"/>
      <c r="W36" s="181">
        <f t="shared" si="0"/>
        <v>32</v>
      </c>
      <c r="X36" s="34">
        <f t="shared" si="1"/>
        <v>1</v>
      </c>
      <c r="Y36" s="9"/>
      <c r="Z36" s="29" t="s">
        <v>284</v>
      </c>
      <c r="AA36" s="61">
        <v>18</v>
      </c>
      <c r="AB36" s="60">
        <v>32</v>
      </c>
      <c r="AC36" s="6"/>
    </row>
    <row r="37" spans="1:29" x14ac:dyDescent="0.25">
      <c r="A37" s="6"/>
      <c r="B37" s="29" t="s">
        <v>24</v>
      </c>
      <c r="C37" s="29" t="s">
        <v>25</v>
      </c>
      <c r="D37" s="29">
        <v>1974</v>
      </c>
      <c r="E37" s="29">
        <v>6</v>
      </c>
      <c r="F37" s="29">
        <v>35</v>
      </c>
      <c r="G37" s="138"/>
      <c r="H37" s="85"/>
      <c r="I37" s="29"/>
      <c r="J37" s="29"/>
      <c r="K37" s="138"/>
      <c r="L37" s="85"/>
      <c r="M37" s="86"/>
      <c r="N37" s="121"/>
      <c r="O37" s="138"/>
      <c r="P37" s="85"/>
      <c r="Q37" s="86"/>
      <c r="R37" s="121"/>
      <c r="S37" s="138"/>
      <c r="T37" s="85"/>
      <c r="U37" s="86"/>
      <c r="V37" s="121"/>
      <c r="W37" s="181">
        <f t="shared" si="0"/>
        <v>35</v>
      </c>
      <c r="X37" s="34">
        <f t="shared" si="1"/>
        <v>1</v>
      </c>
      <c r="Y37" s="9"/>
      <c r="Z37" s="29" t="s">
        <v>285</v>
      </c>
      <c r="AA37" s="61">
        <v>17</v>
      </c>
      <c r="AB37" s="60">
        <v>33</v>
      </c>
      <c r="AC37" s="6"/>
    </row>
    <row r="38" spans="1:29" x14ac:dyDescent="0.25">
      <c r="A38" s="6"/>
      <c r="B38" s="29" t="s">
        <v>266</v>
      </c>
      <c r="C38" s="29" t="s">
        <v>267</v>
      </c>
      <c r="D38" s="29">
        <v>1974</v>
      </c>
      <c r="E38" s="29"/>
      <c r="F38" s="29"/>
      <c r="G38" s="138"/>
      <c r="H38" s="85"/>
      <c r="I38" s="29">
        <v>10</v>
      </c>
      <c r="J38" s="29">
        <v>31</v>
      </c>
      <c r="K38" s="138"/>
      <c r="L38" s="85"/>
      <c r="M38" s="86"/>
      <c r="N38" s="121"/>
      <c r="O38" s="138"/>
      <c r="P38" s="85"/>
      <c r="Q38" s="86"/>
      <c r="R38" s="121"/>
      <c r="S38" s="138"/>
      <c r="T38" s="85"/>
      <c r="U38" s="86"/>
      <c r="V38" s="121"/>
      <c r="W38" s="181">
        <f t="shared" si="0"/>
        <v>31</v>
      </c>
      <c r="X38" s="34">
        <f t="shared" si="1"/>
        <v>1</v>
      </c>
      <c r="Y38" s="9"/>
      <c r="Z38" s="29" t="s">
        <v>286</v>
      </c>
      <c r="AA38" s="61">
        <v>16</v>
      </c>
      <c r="AB38" s="60">
        <v>34</v>
      </c>
      <c r="AC38" s="6"/>
    </row>
    <row r="39" spans="1:29" x14ac:dyDescent="0.25">
      <c r="A39" s="6"/>
      <c r="B39" s="29" t="s">
        <v>290</v>
      </c>
      <c r="C39" s="29" t="s">
        <v>291</v>
      </c>
      <c r="D39" s="29">
        <v>1974</v>
      </c>
      <c r="E39" s="29"/>
      <c r="F39" s="29"/>
      <c r="G39" s="138"/>
      <c r="H39" s="85"/>
      <c r="I39" s="29">
        <v>29</v>
      </c>
      <c r="J39" s="29">
        <v>12</v>
      </c>
      <c r="K39" s="138"/>
      <c r="L39" s="85"/>
      <c r="M39" s="86"/>
      <c r="N39" s="121"/>
      <c r="O39" s="138"/>
      <c r="P39" s="85"/>
      <c r="Q39" s="86"/>
      <c r="R39" s="121"/>
      <c r="S39" s="138"/>
      <c r="T39" s="85"/>
      <c r="U39" s="86"/>
      <c r="V39" s="121"/>
      <c r="W39" s="181">
        <f t="shared" si="0"/>
        <v>12</v>
      </c>
      <c r="X39" s="34">
        <f t="shared" si="1"/>
        <v>1</v>
      </c>
      <c r="Y39" s="9"/>
      <c r="Z39" s="29" t="s">
        <v>287</v>
      </c>
      <c r="AA39" s="61">
        <v>15</v>
      </c>
      <c r="AB39" s="60">
        <v>35</v>
      </c>
      <c r="AC39" s="6"/>
    </row>
    <row r="40" spans="1:29" x14ac:dyDescent="0.25">
      <c r="A40" s="6"/>
      <c r="B40" s="29" t="s">
        <v>259</v>
      </c>
      <c r="C40" s="29" t="s">
        <v>260</v>
      </c>
      <c r="D40" s="29">
        <v>1980</v>
      </c>
      <c r="E40" s="29"/>
      <c r="F40" s="29"/>
      <c r="G40" s="138"/>
      <c r="H40" s="85"/>
      <c r="I40" s="29">
        <v>2</v>
      </c>
      <c r="J40" s="29">
        <v>45</v>
      </c>
      <c r="K40" s="138"/>
      <c r="L40" s="85"/>
      <c r="M40" s="86"/>
      <c r="N40" s="121"/>
      <c r="O40" s="138"/>
      <c r="P40" s="85"/>
      <c r="Q40" s="86"/>
      <c r="R40" s="121"/>
      <c r="S40" s="138"/>
      <c r="T40" s="85"/>
      <c r="U40" s="86"/>
      <c r="V40" s="121"/>
      <c r="W40" s="181">
        <f t="shared" si="0"/>
        <v>45</v>
      </c>
      <c r="X40" s="34">
        <f t="shared" si="1"/>
        <v>1</v>
      </c>
      <c r="Y40" s="9"/>
      <c r="Z40" s="29" t="s">
        <v>288</v>
      </c>
      <c r="AA40" s="61">
        <v>14</v>
      </c>
      <c r="AB40" s="60">
        <v>36</v>
      </c>
      <c r="AC40" s="6"/>
    </row>
    <row r="41" spans="1:29" x14ac:dyDescent="0.25">
      <c r="A41" s="6"/>
      <c r="B41" s="29" t="s">
        <v>271</v>
      </c>
      <c r="C41" s="29" t="s">
        <v>20</v>
      </c>
      <c r="D41" s="29">
        <v>1979</v>
      </c>
      <c r="E41" s="29"/>
      <c r="F41" s="29"/>
      <c r="G41" s="138"/>
      <c r="H41" s="85"/>
      <c r="I41" s="29">
        <v>13</v>
      </c>
      <c r="J41" s="29">
        <v>28</v>
      </c>
      <c r="K41" s="138"/>
      <c r="L41" s="85"/>
      <c r="M41" s="86"/>
      <c r="N41" s="121"/>
      <c r="O41" s="138"/>
      <c r="P41" s="85"/>
      <c r="Q41" s="86"/>
      <c r="R41" s="121"/>
      <c r="S41" s="138"/>
      <c r="T41" s="85"/>
      <c r="U41" s="86"/>
      <c r="V41" s="121"/>
      <c r="W41" s="181">
        <f t="shared" si="0"/>
        <v>28</v>
      </c>
      <c r="X41" s="34">
        <f t="shared" si="1"/>
        <v>1</v>
      </c>
      <c r="Y41" s="9"/>
      <c r="Z41" s="29" t="s">
        <v>289</v>
      </c>
      <c r="AA41" s="61">
        <v>13</v>
      </c>
      <c r="AB41" s="60">
        <v>37</v>
      </c>
      <c r="AC41" s="6"/>
    </row>
    <row r="42" spans="1:29" x14ac:dyDescent="0.25">
      <c r="A42" s="6"/>
      <c r="B42" s="29" t="s">
        <v>282</v>
      </c>
      <c r="C42" s="29" t="s">
        <v>283</v>
      </c>
      <c r="D42" s="29">
        <v>1973</v>
      </c>
      <c r="E42" s="29"/>
      <c r="F42" s="29"/>
      <c r="G42" s="138"/>
      <c r="H42" s="85"/>
      <c r="I42" s="29">
        <v>22</v>
      </c>
      <c r="J42" s="29">
        <v>19</v>
      </c>
      <c r="K42" s="138"/>
      <c r="L42" s="85"/>
      <c r="M42" s="86"/>
      <c r="N42" s="121"/>
      <c r="O42" s="138"/>
      <c r="P42" s="85"/>
      <c r="Q42" s="86"/>
      <c r="R42" s="121"/>
      <c r="S42" s="138"/>
      <c r="T42" s="85"/>
      <c r="U42" s="86"/>
      <c r="V42" s="121"/>
      <c r="W42" s="198">
        <f t="shared" si="0"/>
        <v>19</v>
      </c>
      <c r="X42" s="34">
        <f t="shared" si="1"/>
        <v>1</v>
      </c>
      <c r="Y42" s="9"/>
      <c r="Z42" s="29" t="s">
        <v>290</v>
      </c>
      <c r="AA42" s="61">
        <v>12</v>
      </c>
      <c r="AB42" s="60">
        <v>38</v>
      </c>
      <c r="AC42" s="6"/>
    </row>
    <row r="43" spans="1:29" x14ac:dyDescent="0.25">
      <c r="A43" s="6"/>
      <c r="B43" s="29" t="s">
        <v>118</v>
      </c>
      <c r="C43" s="29" t="s">
        <v>69</v>
      </c>
      <c r="D43" s="29">
        <v>1972</v>
      </c>
      <c r="E43" s="29"/>
      <c r="F43" s="29"/>
      <c r="G43" s="138">
        <v>7</v>
      </c>
      <c r="H43" s="85">
        <v>34</v>
      </c>
      <c r="I43" s="29"/>
      <c r="J43" s="29"/>
      <c r="K43" s="138"/>
      <c r="L43" s="85"/>
      <c r="M43" s="86"/>
      <c r="N43" s="121"/>
      <c r="O43" s="138"/>
      <c r="P43" s="85"/>
      <c r="Q43" s="86"/>
      <c r="R43" s="121"/>
      <c r="S43" s="138"/>
      <c r="T43" s="85"/>
      <c r="U43" s="86"/>
      <c r="V43" s="121"/>
      <c r="W43" s="188">
        <f t="shared" si="0"/>
        <v>34</v>
      </c>
      <c r="X43" s="34">
        <f t="shared" si="1"/>
        <v>1</v>
      </c>
      <c r="Y43" s="63"/>
      <c r="Z43" s="29" t="s">
        <v>292</v>
      </c>
      <c r="AA43" s="61">
        <v>11</v>
      </c>
      <c r="AB43" s="60">
        <v>39</v>
      </c>
      <c r="AC43" s="6"/>
    </row>
    <row r="44" spans="1:29" x14ac:dyDescent="0.25">
      <c r="A44" s="6"/>
      <c r="B44" s="29" t="s">
        <v>28</v>
      </c>
      <c r="C44" s="29" t="s">
        <v>17</v>
      </c>
      <c r="D44" s="29">
        <v>1972</v>
      </c>
      <c r="E44" s="29">
        <v>8</v>
      </c>
      <c r="F44" s="29">
        <v>33</v>
      </c>
      <c r="G44" s="138">
        <v>8</v>
      </c>
      <c r="H44" s="85">
        <v>33</v>
      </c>
      <c r="I44" s="29">
        <v>33</v>
      </c>
      <c r="J44" s="29">
        <v>8</v>
      </c>
      <c r="K44" s="138"/>
      <c r="L44" s="85"/>
      <c r="M44" s="86"/>
      <c r="N44" s="121"/>
      <c r="O44" s="138"/>
      <c r="P44" s="85"/>
      <c r="Q44" s="86"/>
      <c r="R44" s="121"/>
      <c r="S44" s="138"/>
      <c r="T44" s="85"/>
      <c r="U44" s="86"/>
      <c r="V44" s="121"/>
      <c r="W44" s="188">
        <f t="shared" si="0"/>
        <v>74</v>
      </c>
      <c r="X44" s="34">
        <f t="shared" si="1"/>
        <v>3</v>
      </c>
      <c r="Y44" s="63"/>
      <c r="Z44" s="29" t="s">
        <v>293</v>
      </c>
      <c r="AA44" s="61">
        <v>10</v>
      </c>
      <c r="AB44" s="60">
        <v>40</v>
      </c>
      <c r="AC44" s="6"/>
    </row>
    <row r="45" spans="1:29" x14ac:dyDescent="0.25">
      <c r="A45" s="6"/>
      <c r="B45" s="29" t="s">
        <v>21</v>
      </c>
      <c r="C45" s="29" t="s">
        <v>22</v>
      </c>
      <c r="D45" s="29">
        <v>1973</v>
      </c>
      <c r="E45" s="29">
        <v>4</v>
      </c>
      <c r="F45" s="29">
        <v>38</v>
      </c>
      <c r="G45" s="138"/>
      <c r="H45" s="85"/>
      <c r="I45" s="29"/>
      <c r="J45" s="29"/>
      <c r="K45" s="138"/>
      <c r="L45" s="85"/>
      <c r="M45" s="86"/>
      <c r="N45" s="121"/>
      <c r="O45" s="138"/>
      <c r="P45" s="85"/>
      <c r="Q45" s="86"/>
      <c r="R45" s="121"/>
      <c r="S45" s="138"/>
      <c r="T45" s="85"/>
      <c r="U45" s="86"/>
      <c r="V45" s="121"/>
      <c r="W45" s="188">
        <f t="shared" si="0"/>
        <v>38</v>
      </c>
      <c r="X45" s="34">
        <f t="shared" si="1"/>
        <v>1</v>
      </c>
      <c r="Y45" s="63"/>
      <c r="Z45" s="29" t="s">
        <v>294</v>
      </c>
      <c r="AA45" s="61">
        <v>9</v>
      </c>
      <c r="AB45" s="60">
        <v>41</v>
      </c>
      <c r="AC45" s="6"/>
    </row>
    <row r="46" spans="1:29" x14ac:dyDescent="0.25">
      <c r="A46" s="6"/>
      <c r="B46" s="29"/>
      <c r="C46" s="29"/>
      <c r="D46" s="29"/>
      <c r="E46" s="29"/>
      <c r="F46" s="29"/>
      <c r="G46" s="138"/>
      <c r="H46" s="85"/>
      <c r="I46" s="29"/>
      <c r="J46" s="29"/>
      <c r="K46" s="138"/>
      <c r="L46" s="85"/>
      <c r="M46" s="86"/>
      <c r="N46" s="121"/>
      <c r="O46" s="138"/>
      <c r="P46" s="85"/>
      <c r="Q46" s="86"/>
      <c r="R46" s="121"/>
      <c r="S46" s="138"/>
      <c r="T46" s="85"/>
      <c r="U46" s="86"/>
      <c r="V46" s="121"/>
      <c r="W46" s="188">
        <f t="shared" si="0"/>
        <v>0</v>
      </c>
      <c r="X46" s="34">
        <f t="shared" si="1"/>
        <v>0</v>
      </c>
      <c r="Y46" s="63"/>
      <c r="Z46" s="29"/>
      <c r="AA46" s="61"/>
      <c r="AB46" s="60"/>
      <c r="AC46" s="6"/>
    </row>
    <row r="47" spans="1:29" x14ac:dyDescent="0.25">
      <c r="A47" s="6"/>
      <c r="B47" s="29"/>
      <c r="C47" s="29"/>
      <c r="D47" s="29"/>
      <c r="E47" s="29"/>
      <c r="F47" s="29"/>
      <c r="G47" s="138"/>
      <c r="H47" s="85"/>
      <c r="I47" s="29"/>
      <c r="J47" s="29"/>
      <c r="K47" s="138"/>
      <c r="L47" s="85"/>
      <c r="M47" s="86"/>
      <c r="N47" s="121"/>
      <c r="O47" s="138"/>
      <c r="P47" s="85"/>
      <c r="Q47" s="86"/>
      <c r="R47" s="121"/>
      <c r="S47" s="138"/>
      <c r="T47" s="85"/>
      <c r="U47" s="86"/>
      <c r="V47" s="121"/>
      <c r="W47" s="188">
        <f t="shared" si="0"/>
        <v>0</v>
      </c>
      <c r="X47" s="34">
        <f t="shared" si="1"/>
        <v>0</v>
      </c>
      <c r="Y47" s="63"/>
      <c r="Z47" s="29"/>
      <c r="AA47" s="61"/>
      <c r="AB47" s="60"/>
      <c r="AC47" s="6"/>
    </row>
    <row r="48" spans="1:29" x14ac:dyDescent="0.25">
      <c r="A48" s="6"/>
      <c r="B48" s="29"/>
      <c r="C48" s="29"/>
      <c r="D48" s="29"/>
      <c r="E48" s="29"/>
      <c r="F48" s="29"/>
      <c r="G48" s="138"/>
      <c r="H48" s="85"/>
      <c r="I48" s="29"/>
      <c r="J48" s="29"/>
      <c r="K48" s="138"/>
      <c r="L48" s="85"/>
      <c r="M48" s="86"/>
      <c r="N48" s="121"/>
      <c r="O48" s="138"/>
      <c r="P48" s="85"/>
      <c r="Q48" s="86"/>
      <c r="R48" s="121"/>
      <c r="S48" s="138"/>
      <c r="T48" s="85"/>
      <c r="U48" s="86"/>
      <c r="V48" s="121"/>
      <c r="W48" s="188">
        <f t="shared" si="0"/>
        <v>0</v>
      </c>
      <c r="X48" s="34">
        <f t="shared" si="1"/>
        <v>0</v>
      </c>
      <c r="Y48" s="63"/>
      <c r="Z48" s="29"/>
      <c r="AA48" s="61"/>
      <c r="AB48" s="60"/>
      <c r="AC48" s="6"/>
    </row>
    <row r="49" spans="1:29" x14ac:dyDescent="0.25">
      <c r="A49" s="6"/>
      <c r="B49" s="29"/>
      <c r="C49" s="29"/>
      <c r="D49" s="29"/>
      <c r="E49" s="29"/>
      <c r="F49" s="29"/>
      <c r="G49" s="138"/>
      <c r="H49" s="85"/>
      <c r="I49" s="29"/>
      <c r="J49" s="29"/>
      <c r="K49" s="138"/>
      <c r="L49" s="85"/>
      <c r="M49" s="86"/>
      <c r="N49" s="121"/>
      <c r="O49" s="138"/>
      <c r="P49" s="85"/>
      <c r="Q49" s="86"/>
      <c r="R49" s="121"/>
      <c r="S49" s="138"/>
      <c r="T49" s="85"/>
      <c r="U49" s="86"/>
      <c r="V49" s="121"/>
      <c r="W49" s="188">
        <f t="shared" si="0"/>
        <v>0</v>
      </c>
      <c r="X49" s="34">
        <f t="shared" si="1"/>
        <v>0</v>
      </c>
      <c r="Y49" s="63"/>
      <c r="Z49" s="29"/>
      <c r="AA49" s="61"/>
      <c r="AB49" s="60"/>
      <c r="AC49" s="6"/>
    </row>
    <row r="50" spans="1:29" x14ac:dyDescent="0.25">
      <c r="A50" s="6"/>
      <c r="B50" s="29"/>
      <c r="C50" s="29"/>
      <c r="D50" s="29"/>
      <c r="E50" s="29"/>
      <c r="F50" s="29"/>
      <c r="G50" s="138"/>
      <c r="H50" s="85"/>
      <c r="I50" s="29"/>
      <c r="J50" s="29"/>
      <c r="K50" s="138"/>
      <c r="L50" s="85"/>
      <c r="M50" s="86"/>
      <c r="N50" s="121"/>
      <c r="O50" s="138"/>
      <c r="P50" s="85"/>
      <c r="Q50" s="86"/>
      <c r="R50" s="121"/>
      <c r="S50" s="138"/>
      <c r="T50" s="85"/>
      <c r="U50" s="86"/>
      <c r="V50" s="121"/>
      <c r="W50" s="188">
        <f t="shared" si="0"/>
        <v>0</v>
      </c>
      <c r="X50" s="34">
        <f t="shared" si="1"/>
        <v>0</v>
      </c>
      <c r="Y50" s="63"/>
      <c r="Z50" s="29"/>
      <c r="AA50" s="61"/>
      <c r="AB50" s="60"/>
      <c r="AC50" s="6"/>
    </row>
    <row r="51" spans="1:29" x14ac:dyDescent="0.25">
      <c r="A51" s="6"/>
      <c r="B51" s="29"/>
      <c r="C51" s="29"/>
      <c r="D51" s="29"/>
      <c r="E51" s="29"/>
      <c r="F51" s="29"/>
      <c r="G51" s="138"/>
      <c r="H51" s="85"/>
      <c r="I51" s="29"/>
      <c r="J51" s="29"/>
      <c r="K51" s="138"/>
      <c r="L51" s="85"/>
      <c r="M51" s="86"/>
      <c r="N51" s="121"/>
      <c r="O51" s="138"/>
      <c r="P51" s="85"/>
      <c r="Q51" s="86"/>
      <c r="R51" s="121"/>
      <c r="S51" s="138"/>
      <c r="T51" s="85"/>
      <c r="U51" s="86"/>
      <c r="V51" s="121"/>
      <c r="W51" s="188">
        <f t="shared" si="0"/>
        <v>0</v>
      </c>
      <c r="X51" s="34">
        <f t="shared" si="1"/>
        <v>0</v>
      </c>
      <c r="Y51" s="63"/>
      <c r="Z51" s="29"/>
      <c r="AA51" s="61"/>
      <c r="AB51" s="60"/>
      <c r="AC51" s="6"/>
    </row>
    <row r="52" spans="1:29" x14ac:dyDescent="0.25">
      <c r="A52" s="6"/>
      <c r="B52" s="29"/>
      <c r="C52" s="29"/>
      <c r="D52" s="85"/>
      <c r="E52" s="178"/>
      <c r="F52" s="118"/>
      <c r="G52" s="138"/>
      <c r="H52" s="85"/>
      <c r="I52" s="86"/>
      <c r="J52" s="121"/>
      <c r="K52" s="138"/>
      <c r="L52" s="85"/>
      <c r="M52" s="86"/>
      <c r="N52" s="121"/>
      <c r="O52" s="138"/>
      <c r="P52" s="85"/>
      <c r="Q52" s="86"/>
      <c r="R52" s="121"/>
      <c r="S52" s="138"/>
      <c r="T52" s="85"/>
      <c r="U52" s="86"/>
      <c r="V52" s="121"/>
      <c r="W52" s="188">
        <f t="shared" ref="W52:W65" si="2">SUM(F52,H52,J52,L52,N52,P52,R52,T52,V52)</f>
        <v>0</v>
      </c>
      <c r="X52" s="34">
        <f t="shared" ref="X52:X65" si="3">COUNT(E52,G52,I52,K52,M52,O52,Q52,S52,U52)</f>
        <v>0</v>
      </c>
      <c r="Y52" s="63"/>
      <c r="Z52" s="29"/>
      <c r="AA52" s="61"/>
      <c r="AB52" s="60"/>
      <c r="AC52" s="6"/>
    </row>
    <row r="53" spans="1:29" x14ac:dyDescent="0.25">
      <c r="A53" s="6"/>
      <c r="B53" s="29"/>
      <c r="C53" s="29"/>
      <c r="D53" s="85"/>
      <c r="E53" s="178"/>
      <c r="F53" s="118"/>
      <c r="G53" s="138"/>
      <c r="H53" s="85"/>
      <c r="I53" s="86"/>
      <c r="J53" s="121"/>
      <c r="K53" s="138"/>
      <c r="L53" s="85"/>
      <c r="M53" s="86"/>
      <c r="N53" s="121"/>
      <c r="O53" s="138"/>
      <c r="P53" s="85"/>
      <c r="Q53" s="86"/>
      <c r="R53" s="121"/>
      <c r="S53" s="138"/>
      <c r="T53" s="85"/>
      <c r="U53" s="86"/>
      <c r="V53" s="121"/>
      <c r="W53" s="188">
        <f t="shared" si="2"/>
        <v>0</v>
      </c>
      <c r="X53" s="34">
        <f t="shared" si="3"/>
        <v>0</v>
      </c>
      <c r="Y53" s="63"/>
      <c r="Z53" s="29"/>
      <c r="AA53" s="61"/>
      <c r="AB53" s="60"/>
      <c r="AC53" s="6"/>
    </row>
    <row r="54" spans="1:29" x14ac:dyDescent="0.25">
      <c r="A54" s="6"/>
      <c r="B54" s="29"/>
      <c r="C54" s="29"/>
      <c r="D54" s="85"/>
      <c r="E54" s="178"/>
      <c r="F54" s="118"/>
      <c r="G54" s="138"/>
      <c r="H54" s="85"/>
      <c r="I54" s="86"/>
      <c r="J54" s="121"/>
      <c r="K54" s="138"/>
      <c r="L54" s="85"/>
      <c r="M54" s="86"/>
      <c r="N54" s="121"/>
      <c r="O54" s="138"/>
      <c r="P54" s="85"/>
      <c r="Q54" s="86"/>
      <c r="R54" s="121"/>
      <c r="S54" s="138"/>
      <c r="T54" s="85"/>
      <c r="U54" s="86"/>
      <c r="V54" s="121"/>
      <c r="W54" s="188">
        <f t="shared" si="2"/>
        <v>0</v>
      </c>
      <c r="X54" s="34">
        <f t="shared" si="3"/>
        <v>0</v>
      </c>
      <c r="Y54" s="63"/>
      <c r="Z54" s="29"/>
      <c r="AA54" s="61"/>
      <c r="AB54" s="60"/>
      <c r="AC54" s="6"/>
    </row>
    <row r="55" spans="1:29" x14ac:dyDescent="0.25">
      <c r="A55" s="6"/>
      <c r="B55" s="29"/>
      <c r="C55" s="29"/>
      <c r="D55" s="85"/>
      <c r="E55" s="178"/>
      <c r="F55" s="118"/>
      <c r="G55" s="138"/>
      <c r="H55" s="85"/>
      <c r="I55" s="86"/>
      <c r="J55" s="121"/>
      <c r="K55" s="138"/>
      <c r="L55" s="85"/>
      <c r="M55" s="86"/>
      <c r="N55" s="121"/>
      <c r="O55" s="138"/>
      <c r="P55" s="85"/>
      <c r="Q55" s="86"/>
      <c r="R55" s="121"/>
      <c r="S55" s="138"/>
      <c r="T55" s="85"/>
      <c r="U55" s="86"/>
      <c r="V55" s="121"/>
      <c r="W55" s="188">
        <f t="shared" si="2"/>
        <v>0</v>
      </c>
      <c r="X55" s="34">
        <f t="shared" si="3"/>
        <v>0</v>
      </c>
      <c r="Y55" s="63"/>
      <c r="Z55" s="29"/>
      <c r="AA55" s="61"/>
      <c r="AB55" s="60"/>
      <c r="AC55" s="6"/>
    </row>
    <row r="56" spans="1:29" x14ac:dyDescent="0.25">
      <c r="A56" s="6"/>
      <c r="B56" s="29"/>
      <c r="C56" s="29"/>
      <c r="D56" s="85"/>
      <c r="E56" s="178"/>
      <c r="F56" s="118"/>
      <c r="G56" s="138"/>
      <c r="H56" s="85"/>
      <c r="I56" s="86"/>
      <c r="J56" s="121"/>
      <c r="K56" s="138"/>
      <c r="L56" s="85"/>
      <c r="M56" s="86"/>
      <c r="N56" s="121"/>
      <c r="O56" s="138"/>
      <c r="P56" s="85"/>
      <c r="Q56" s="86"/>
      <c r="R56" s="121"/>
      <c r="S56" s="138"/>
      <c r="T56" s="85"/>
      <c r="U56" s="86"/>
      <c r="V56" s="121"/>
      <c r="W56" s="188">
        <f t="shared" si="2"/>
        <v>0</v>
      </c>
      <c r="X56" s="34">
        <f t="shared" si="3"/>
        <v>0</v>
      </c>
      <c r="Y56" s="63"/>
      <c r="Z56" s="29"/>
      <c r="AA56" s="61"/>
      <c r="AB56" s="60"/>
      <c r="AC56" s="6"/>
    </row>
    <row r="57" spans="1:29" x14ac:dyDescent="0.25">
      <c r="A57" s="6"/>
      <c r="B57" s="29"/>
      <c r="C57" s="29"/>
      <c r="D57" s="85"/>
      <c r="E57" s="178"/>
      <c r="F57" s="118"/>
      <c r="G57" s="138"/>
      <c r="H57" s="85"/>
      <c r="I57" s="86"/>
      <c r="J57" s="121"/>
      <c r="K57" s="138"/>
      <c r="L57" s="85"/>
      <c r="M57" s="86"/>
      <c r="N57" s="121"/>
      <c r="O57" s="138"/>
      <c r="P57" s="85"/>
      <c r="Q57" s="86"/>
      <c r="R57" s="121"/>
      <c r="S57" s="138"/>
      <c r="T57" s="85"/>
      <c r="U57" s="86"/>
      <c r="V57" s="121"/>
      <c r="W57" s="188">
        <f t="shared" si="2"/>
        <v>0</v>
      </c>
      <c r="X57" s="34">
        <f t="shared" si="3"/>
        <v>0</v>
      </c>
      <c r="Y57" s="63"/>
      <c r="Z57" s="29"/>
      <c r="AA57" s="61"/>
      <c r="AB57" s="60"/>
      <c r="AC57" s="6"/>
    </row>
    <row r="58" spans="1:29" x14ac:dyDescent="0.25">
      <c r="A58" s="6"/>
      <c r="B58" s="29"/>
      <c r="C58" s="29"/>
      <c r="D58" s="85"/>
      <c r="E58" s="178"/>
      <c r="F58" s="118"/>
      <c r="G58" s="138"/>
      <c r="H58" s="85"/>
      <c r="I58" s="86"/>
      <c r="J58" s="121"/>
      <c r="K58" s="138"/>
      <c r="L58" s="85"/>
      <c r="M58" s="86"/>
      <c r="N58" s="121"/>
      <c r="O58" s="138"/>
      <c r="P58" s="85"/>
      <c r="Q58" s="86"/>
      <c r="R58" s="121"/>
      <c r="S58" s="138"/>
      <c r="T58" s="85"/>
      <c r="U58" s="86"/>
      <c r="V58" s="121"/>
      <c r="W58" s="199">
        <f t="shared" si="2"/>
        <v>0</v>
      </c>
      <c r="X58" s="34">
        <f t="shared" si="3"/>
        <v>0</v>
      </c>
      <c r="Y58" s="64"/>
      <c r="Z58" s="29"/>
      <c r="AA58" s="61"/>
      <c r="AB58" s="60"/>
      <c r="AC58" s="6"/>
    </row>
    <row r="59" spans="1:29" x14ac:dyDescent="0.25">
      <c r="A59" s="6"/>
      <c r="B59" s="29"/>
      <c r="C59" s="29"/>
      <c r="D59" s="85"/>
      <c r="E59" s="178"/>
      <c r="F59" s="118"/>
      <c r="G59" s="138"/>
      <c r="H59" s="85"/>
      <c r="I59" s="86"/>
      <c r="J59" s="121"/>
      <c r="K59" s="138"/>
      <c r="L59" s="85"/>
      <c r="M59" s="86"/>
      <c r="N59" s="121"/>
      <c r="O59" s="138"/>
      <c r="P59" s="85"/>
      <c r="Q59" s="86"/>
      <c r="R59" s="121"/>
      <c r="S59" s="138"/>
      <c r="T59" s="85"/>
      <c r="U59" s="86"/>
      <c r="V59" s="121"/>
      <c r="W59" s="199">
        <f t="shared" si="2"/>
        <v>0</v>
      </c>
      <c r="X59" s="34">
        <f t="shared" si="3"/>
        <v>0</v>
      </c>
      <c r="Y59" s="37"/>
      <c r="Z59" s="29"/>
      <c r="AA59" s="61"/>
      <c r="AB59" s="60"/>
      <c r="AC59" s="6"/>
    </row>
    <row r="60" spans="1:29" x14ac:dyDescent="0.25">
      <c r="A60" s="6"/>
      <c r="B60" s="29"/>
      <c r="C60" s="29"/>
      <c r="D60" s="85"/>
      <c r="E60" s="178"/>
      <c r="F60" s="118"/>
      <c r="G60" s="138"/>
      <c r="H60" s="85"/>
      <c r="I60" s="86"/>
      <c r="J60" s="121"/>
      <c r="K60" s="138"/>
      <c r="L60" s="85"/>
      <c r="M60" s="86"/>
      <c r="N60" s="121"/>
      <c r="O60" s="138"/>
      <c r="P60" s="85"/>
      <c r="Q60" s="86"/>
      <c r="R60" s="121"/>
      <c r="S60" s="138"/>
      <c r="T60" s="85"/>
      <c r="U60" s="86"/>
      <c r="V60" s="121"/>
      <c r="W60" s="199">
        <f t="shared" si="2"/>
        <v>0</v>
      </c>
      <c r="X60" s="34">
        <f t="shared" si="3"/>
        <v>0</v>
      </c>
      <c r="Y60" s="37"/>
      <c r="Z60" s="29"/>
      <c r="AA60" s="61"/>
      <c r="AB60" s="60"/>
      <c r="AC60" s="6"/>
    </row>
    <row r="61" spans="1:29" x14ac:dyDescent="0.25">
      <c r="A61" s="6"/>
      <c r="B61" s="29"/>
      <c r="C61" s="29"/>
      <c r="D61" s="85"/>
      <c r="E61" s="178"/>
      <c r="F61" s="118"/>
      <c r="G61" s="138"/>
      <c r="H61" s="85"/>
      <c r="I61" s="86"/>
      <c r="J61" s="121"/>
      <c r="K61" s="138"/>
      <c r="L61" s="85"/>
      <c r="M61" s="86"/>
      <c r="N61" s="121"/>
      <c r="O61" s="138"/>
      <c r="P61" s="85"/>
      <c r="Q61" s="86"/>
      <c r="R61" s="121"/>
      <c r="S61" s="138"/>
      <c r="T61" s="85"/>
      <c r="U61" s="86"/>
      <c r="V61" s="121"/>
      <c r="W61" s="199">
        <f t="shared" si="2"/>
        <v>0</v>
      </c>
      <c r="X61" s="34">
        <f t="shared" si="3"/>
        <v>0</v>
      </c>
      <c r="Y61" s="37"/>
      <c r="Z61" s="29"/>
      <c r="AA61" s="61"/>
      <c r="AB61" s="60"/>
      <c r="AC61" s="6"/>
    </row>
    <row r="62" spans="1:29" x14ac:dyDescent="0.25">
      <c r="A62" s="6"/>
      <c r="B62" s="29"/>
      <c r="C62" s="29"/>
      <c r="D62" s="85"/>
      <c r="E62" s="178"/>
      <c r="F62" s="118"/>
      <c r="G62" s="138"/>
      <c r="H62" s="85"/>
      <c r="I62" s="86"/>
      <c r="J62" s="121"/>
      <c r="K62" s="138"/>
      <c r="L62" s="85"/>
      <c r="M62" s="86"/>
      <c r="N62" s="121"/>
      <c r="O62" s="138"/>
      <c r="P62" s="85"/>
      <c r="Q62" s="86"/>
      <c r="R62" s="121"/>
      <c r="S62" s="138"/>
      <c r="T62" s="85"/>
      <c r="U62" s="86"/>
      <c r="V62" s="121"/>
      <c r="W62" s="199">
        <f t="shared" si="2"/>
        <v>0</v>
      </c>
      <c r="X62" s="34">
        <f t="shared" si="3"/>
        <v>0</v>
      </c>
      <c r="Y62" s="37"/>
      <c r="Z62" s="29"/>
      <c r="AA62" s="61"/>
      <c r="AB62" s="60"/>
      <c r="AC62" s="6"/>
    </row>
    <row r="63" spans="1:29" x14ac:dyDescent="0.25">
      <c r="A63" s="6"/>
      <c r="B63" s="29"/>
      <c r="C63" s="29"/>
      <c r="D63" s="85"/>
      <c r="E63" s="178"/>
      <c r="F63" s="118"/>
      <c r="G63" s="138"/>
      <c r="H63" s="85"/>
      <c r="I63" s="86"/>
      <c r="J63" s="121"/>
      <c r="K63" s="138"/>
      <c r="L63" s="85"/>
      <c r="M63" s="86"/>
      <c r="N63" s="121"/>
      <c r="O63" s="138"/>
      <c r="P63" s="85"/>
      <c r="Q63" s="86"/>
      <c r="R63" s="121"/>
      <c r="S63" s="138"/>
      <c r="T63" s="85"/>
      <c r="U63" s="86"/>
      <c r="V63" s="121"/>
      <c r="W63" s="199">
        <f t="shared" si="2"/>
        <v>0</v>
      </c>
      <c r="X63" s="34">
        <f t="shared" si="3"/>
        <v>0</v>
      </c>
      <c r="Y63" s="37"/>
      <c r="Z63" s="29"/>
      <c r="AA63" s="61"/>
      <c r="AB63" s="60"/>
      <c r="AC63" s="6"/>
    </row>
    <row r="64" spans="1:29" x14ac:dyDescent="0.25">
      <c r="A64" s="6"/>
      <c r="B64" s="29"/>
      <c r="C64" s="29"/>
      <c r="D64" s="85"/>
      <c r="E64" s="178"/>
      <c r="F64" s="118"/>
      <c r="G64" s="138"/>
      <c r="H64" s="85"/>
      <c r="I64" s="86"/>
      <c r="J64" s="121"/>
      <c r="K64" s="138"/>
      <c r="L64" s="85"/>
      <c r="M64" s="86"/>
      <c r="N64" s="121"/>
      <c r="O64" s="138"/>
      <c r="P64" s="85"/>
      <c r="Q64" s="86"/>
      <c r="R64" s="121"/>
      <c r="S64" s="138"/>
      <c r="T64" s="85"/>
      <c r="U64" s="86"/>
      <c r="V64" s="121"/>
      <c r="W64" s="199">
        <f t="shared" si="2"/>
        <v>0</v>
      </c>
      <c r="X64" s="34">
        <f t="shared" si="3"/>
        <v>0</v>
      </c>
      <c r="Y64" s="37"/>
      <c r="Z64" s="29"/>
      <c r="AA64" s="61"/>
      <c r="AB64" s="60"/>
      <c r="AC64" s="6"/>
    </row>
    <row r="65" spans="1:29" x14ac:dyDescent="0.25">
      <c r="A65" s="6"/>
      <c r="B65" s="29"/>
      <c r="C65" s="29"/>
      <c r="D65" s="85"/>
      <c r="E65" s="178"/>
      <c r="F65" s="118"/>
      <c r="G65" s="138"/>
      <c r="H65" s="85"/>
      <c r="I65" s="86"/>
      <c r="J65" s="121"/>
      <c r="K65" s="138"/>
      <c r="L65" s="85"/>
      <c r="M65" s="86"/>
      <c r="N65" s="121"/>
      <c r="O65" s="138"/>
      <c r="P65" s="85"/>
      <c r="Q65" s="86"/>
      <c r="R65" s="121"/>
      <c r="S65" s="138"/>
      <c r="T65" s="85"/>
      <c r="U65" s="86"/>
      <c r="V65" s="121"/>
      <c r="W65" s="199">
        <f t="shared" si="2"/>
        <v>0</v>
      </c>
      <c r="X65" s="34">
        <f t="shared" si="3"/>
        <v>0</v>
      </c>
      <c r="Y65" s="37"/>
      <c r="Z65" s="29"/>
      <c r="AA65" s="61"/>
      <c r="AB65" s="60"/>
      <c r="AC65" s="6"/>
    </row>
    <row r="66" spans="1:29" x14ac:dyDescent="0.25">
      <c r="A66" s="6"/>
      <c r="B66" s="42"/>
      <c r="C66" s="42"/>
      <c r="D66" s="134"/>
      <c r="E66" s="86"/>
      <c r="F66" s="121"/>
      <c r="G66" s="138"/>
      <c r="H66" s="85"/>
      <c r="I66" s="139"/>
      <c r="J66" s="177"/>
      <c r="K66" s="138"/>
      <c r="L66" s="85"/>
      <c r="M66" s="86"/>
      <c r="N66" s="121"/>
      <c r="O66" s="138"/>
      <c r="P66" s="85"/>
      <c r="Q66" s="86"/>
      <c r="R66" s="121"/>
      <c r="S66" s="138"/>
      <c r="T66" s="85"/>
      <c r="U66" s="86"/>
      <c r="V66" s="121"/>
      <c r="W66" s="199">
        <f t="shared" ref="W66:W72" si="4">SUM(F66,H66,J66,L66,N66,P66,R66,T66,V66)</f>
        <v>0</v>
      </c>
      <c r="X66" s="34">
        <f t="shared" ref="X66:X72" si="5">COUNT(E66,G66,I66,K66,M66,O66,Q66,S66,U66)</f>
        <v>0</v>
      </c>
      <c r="Y66" s="37"/>
      <c r="Z66" s="29"/>
      <c r="AA66" s="61"/>
      <c r="AB66" s="60"/>
      <c r="AC66" s="6"/>
    </row>
    <row r="67" spans="1:29" x14ac:dyDescent="0.25">
      <c r="A67" s="6"/>
      <c r="B67" s="42"/>
      <c r="C67" s="42"/>
      <c r="D67" s="134"/>
      <c r="E67" s="86"/>
      <c r="F67" s="121"/>
      <c r="G67" s="138"/>
      <c r="H67" s="85"/>
      <c r="I67" s="139"/>
      <c r="J67" s="177"/>
      <c r="K67" s="200"/>
      <c r="L67" s="201"/>
      <c r="M67" s="202"/>
      <c r="N67" s="203"/>
      <c r="O67" s="200"/>
      <c r="P67" s="201"/>
      <c r="Q67" s="202"/>
      <c r="R67" s="203"/>
      <c r="S67" s="200"/>
      <c r="T67" s="201"/>
      <c r="U67" s="202"/>
      <c r="V67" s="203"/>
      <c r="W67" s="199">
        <f t="shared" si="4"/>
        <v>0</v>
      </c>
      <c r="X67" s="34">
        <f t="shared" si="5"/>
        <v>0</v>
      </c>
      <c r="Y67" s="37"/>
      <c r="Z67" s="29"/>
      <c r="AA67" s="61"/>
      <c r="AB67" s="60"/>
      <c r="AC67" s="6"/>
    </row>
    <row r="68" spans="1:29" x14ac:dyDescent="0.25">
      <c r="A68" s="6"/>
      <c r="B68" s="42"/>
      <c r="C68" s="42"/>
      <c r="D68" s="134"/>
      <c r="E68" s="86"/>
      <c r="F68" s="121"/>
      <c r="G68" s="138"/>
      <c r="H68" s="85"/>
      <c r="I68" s="139"/>
      <c r="J68" s="177"/>
      <c r="K68" s="200"/>
      <c r="L68" s="201"/>
      <c r="M68" s="202"/>
      <c r="N68" s="203"/>
      <c r="O68" s="200"/>
      <c r="P68" s="201"/>
      <c r="Q68" s="202"/>
      <c r="R68" s="203"/>
      <c r="S68" s="200"/>
      <c r="T68" s="201"/>
      <c r="U68" s="202"/>
      <c r="V68" s="203"/>
      <c r="W68" s="199">
        <f t="shared" si="4"/>
        <v>0</v>
      </c>
      <c r="X68" s="34">
        <f t="shared" si="5"/>
        <v>0</v>
      </c>
      <c r="Y68" s="37"/>
      <c r="Z68" s="29"/>
      <c r="AA68" s="61"/>
      <c r="AB68" s="60"/>
      <c r="AC68" s="6"/>
    </row>
    <row r="69" spans="1:29" x14ac:dyDescent="0.25">
      <c r="A69" s="6"/>
      <c r="B69" s="42"/>
      <c r="C69" s="42"/>
      <c r="D69" s="134"/>
      <c r="E69" s="86"/>
      <c r="F69" s="121"/>
      <c r="G69" s="138"/>
      <c r="H69" s="85"/>
      <c r="I69" s="139"/>
      <c r="J69" s="177"/>
      <c r="K69" s="138"/>
      <c r="L69" s="85"/>
      <c r="M69" s="86"/>
      <c r="N69" s="121"/>
      <c r="O69" s="138"/>
      <c r="P69" s="85"/>
      <c r="Q69" s="86"/>
      <c r="R69" s="121"/>
      <c r="S69" s="138"/>
      <c r="T69" s="85"/>
      <c r="U69" s="86"/>
      <c r="V69" s="121"/>
      <c r="W69" s="199">
        <f t="shared" si="4"/>
        <v>0</v>
      </c>
      <c r="X69" s="34">
        <f t="shared" si="5"/>
        <v>0</v>
      </c>
      <c r="Y69" s="37"/>
      <c r="Z69" s="29"/>
      <c r="AA69" s="61"/>
      <c r="AB69" s="60"/>
      <c r="AC69" s="6"/>
    </row>
    <row r="70" spans="1:29" x14ac:dyDescent="0.25">
      <c r="A70" s="6"/>
      <c r="B70" s="42"/>
      <c r="C70" s="42"/>
      <c r="D70" s="134"/>
      <c r="E70" s="86"/>
      <c r="F70" s="121"/>
      <c r="G70" s="138"/>
      <c r="H70" s="85"/>
      <c r="I70" s="139"/>
      <c r="J70" s="177"/>
      <c r="K70" s="138"/>
      <c r="L70" s="85"/>
      <c r="M70" s="86"/>
      <c r="N70" s="121"/>
      <c r="O70" s="138"/>
      <c r="P70" s="85"/>
      <c r="Q70" s="86"/>
      <c r="R70" s="121"/>
      <c r="S70" s="138"/>
      <c r="T70" s="85"/>
      <c r="U70" s="86"/>
      <c r="V70" s="121"/>
      <c r="W70" s="199">
        <f t="shared" si="4"/>
        <v>0</v>
      </c>
      <c r="X70" s="34">
        <f t="shared" si="5"/>
        <v>0</v>
      </c>
      <c r="Y70" s="37"/>
      <c r="Z70" s="29"/>
      <c r="AA70" s="61"/>
      <c r="AB70" s="60"/>
      <c r="AC70" s="6"/>
    </row>
    <row r="71" spans="1:29" x14ac:dyDescent="0.25">
      <c r="A71" s="6"/>
      <c r="B71" s="29"/>
      <c r="C71" s="29"/>
      <c r="D71" s="85"/>
      <c r="E71" s="86"/>
      <c r="F71" s="121"/>
      <c r="G71" s="138"/>
      <c r="H71" s="85"/>
      <c r="I71" s="86"/>
      <c r="J71" s="121"/>
      <c r="K71" s="138"/>
      <c r="L71" s="85"/>
      <c r="M71" s="86"/>
      <c r="N71" s="121"/>
      <c r="O71" s="138"/>
      <c r="P71" s="85"/>
      <c r="Q71" s="86"/>
      <c r="R71" s="121"/>
      <c r="S71" s="138"/>
      <c r="T71" s="85"/>
      <c r="U71" s="86"/>
      <c r="V71" s="121"/>
      <c r="W71" s="199">
        <f t="shared" si="4"/>
        <v>0</v>
      </c>
      <c r="X71" s="34">
        <f t="shared" si="5"/>
        <v>0</v>
      </c>
      <c r="Y71" s="37"/>
      <c r="Z71" s="29"/>
      <c r="AA71" s="61"/>
      <c r="AB71" s="60"/>
      <c r="AC71" s="6"/>
    </row>
    <row r="72" spans="1:29" ht="15.75" thickBot="1" x14ac:dyDescent="0.3">
      <c r="A72" s="6"/>
      <c r="B72" s="29"/>
      <c r="C72" s="29"/>
      <c r="D72" s="85"/>
      <c r="E72" s="87"/>
      <c r="F72" s="122"/>
      <c r="G72" s="143"/>
      <c r="H72" s="88"/>
      <c r="I72" s="87"/>
      <c r="J72" s="122"/>
      <c r="K72" s="143"/>
      <c r="L72" s="88"/>
      <c r="M72" s="87"/>
      <c r="N72" s="122"/>
      <c r="O72" s="143"/>
      <c r="P72" s="88"/>
      <c r="Q72" s="87"/>
      <c r="R72" s="122"/>
      <c r="S72" s="143"/>
      <c r="T72" s="88"/>
      <c r="U72" s="87"/>
      <c r="V72" s="122"/>
      <c r="W72" s="199">
        <f t="shared" si="4"/>
        <v>0</v>
      </c>
      <c r="X72" s="34">
        <f t="shared" si="5"/>
        <v>0</v>
      </c>
      <c r="Y72" s="37"/>
      <c r="Z72" s="29"/>
      <c r="AA72" s="61"/>
      <c r="AB72" s="60"/>
      <c r="AC72" s="6"/>
    </row>
    <row r="73" spans="1:29" x14ac:dyDescent="0.25">
      <c r="A73" s="6"/>
      <c r="B73" s="37"/>
      <c r="C73" s="37"/>
      <c r="D73" s="37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65"/>
      <c r="X73" s="66"/>
      <c r="Y73" s="37"/>
      <c r="Z73" s="37"/>
      <c r="AA73" s="65"/>
      <c r="AB73" s="67"/>
      <c r="AC73" s="6"/>
    </row>
  </sheetData>
  <protectedRanges>
    <protectedRange sqref="Z4:AA4" name="Bereik3"/>
    <protectedRange sqref="G5:V12 G52:V65 I13:V18 G13:G20 G21:H51 K19:V51 I19:I51 B5:E65 Z5:AA72" name="Bereik2"/>
    <protectedRange sqref="E3:F3 I3:V3" name="Bereik1"/>
    <protectedRange sqref="H13:H20 J19:J51 F5:F65" name="Bereik2_3"/>
  </protectedRanges>
  <sortState xmlns:xlrd2="http://schemas.microsoft.com/office/spreadsheetml/2017/richdata2" ref="B5:X45">
    <sortCondition ref="B5:B45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1"/>
  <sheetViews>
    <sheetView workbookViewId="0">
      <selection activeCell="AD23" sqref="AD23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6"/>
      <c r="B1" s="68"/>
      <c r="C1" s="68"/>
      <c r="D1" s="68"/>
      <c r="E1" s="254" t="s">
        <v>56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69"/>
      <c r="X1" s="70"/>
      <c r="Y1" s="47"/>
      <c r="Z1" s="4" t="s">
        <v>0</v>
      </c>
      <c r="AA1" s="68"/>
      <c r="AB1" s="71"/>
      <c r="AC1" s="68"/>
    </row>
    <row r="2" spans="1:29" ht="15.75" thickBot="1" x14ac:dyDescent="0.3">
      <c r="A2" s="6"/>
      <c r="B2" s="68"/>
      <c r="C2" s="68"/>
      <c r="D2" s="68"/>
      <c r="E2" s="255" t="s">
        <v>1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7"/>
      <c r="W2" s="7"/>
      <c r="X2" s="8"/>
      <c r="Y2" s="9"/>
      <c r="Z2" s="72"/>
      <c r="AA2" s="11" t="s">
        <v>2</v>
      </c>
      <c r="AB2" s="12">
        <f ca="1">TODAY()</f>
        <v>44493</v>
      </c>
      <c r="AC2" s="6"/>
    </row>
    <row r="3" spans="1:29" ht="15.75" thickBot="1" x14ac:dyDescent="0.3">
      <c r="A3" s="6"/>
      <c r="B3" s="68"/>
      <c r="C3" s="68"/>
      <c r="D3" s="68"/>
      <c r="E3" s="261" t="s">
        <v>61</v>
      </c>
      <c r="F3" s="262"/>
      <c r="G3" s="251" t="s">
        <v>88</v>
      </c>
      <c r="H3" s="252"/>
      <c r="I3" s="259" t="s">
        <v>3</v>
      </c>
      <c r="J3" s="262"/>
      <c r="K3" s="259"/>
      <c r="L3" s="262"/>
      <c r="M3" s="259"/>
      <c r="N3" s="262"/>
      <c r="O3" s="259"/>
      <c r="P3" s="262"/>
      <c r="Q3" s="259"/>
      <c r="R3" s="262"/>
      <c r="S3" s="259"/>
      <c r="T3" s="262"/>
      <c r="U3" s="259"/>
      <c r="V3" s="260"/>
      <c r="W3" s="13" t="s">
        <v>4</v>
      </c>
      <c r="X3" s="73" t="s">
        <v>5</v>
      </c>
      <c r="Y3" s="15"/>
      <c r="Z3" s="74"/>
      <c r="AA3" s="75" t="s">
        <v>6</v>
      </c>
      <c r="AB3" s="76" t="s">
        <v>0</v>
      </c>
      <c r="AC3" s="6"/>
    </row>
    <row r="4" spans="1:29" ht="15.75" thickBot="1" x14ac:dyDescent="0.3">
      <c r="A4" s="6"/>
      <c r="B4" s="193" t="s">
        <v>7</v>
      </c>
      <c r="C4" s="193" t="s">
        <v>8</v>
      </c>
      <c r="D4" s="193" t="s">
        <v>9</v>
      </c>
      <c r="E4" s="54" t="s">
        <v>10</v>
      </c>
      <c r="F4" s="54" t="s">
        <v>11</v>
      </c>
      <c r="G4" s="54" t="s">
        <v>10</v>
      </c>
      <c r="H4" s="54" t="s">
        <v>11</v>
      </c>
      <c r="I4" s="54" t="s">
        <v>10</v>
      </c>
      <c r="J4" s="185" t="s">
        <v>11</v>
      </c>
      <c r="K4" s="54" t="s">
        <v>10</v>
      </c>
      <c r="L4" s="54" t="s">
        <v>11</v>
      </c>
      <c r="M4" s="54" t="s">
        <v>10</v>
      </c>
      <c r="N4" s="54" t="s">
        <v>11</v>
      </c>
      <c r="O4" s="54" t="s">
        <v>10</v>
      </c>
      <c r="P4" s="54" t="s">
        <v>11</v>
      </c>
      <c r="Q4" s="54" t="s">
        <v>10</v>
      </c>
      <c r="R4" s="54" t="s">
        <v>11</v>
      </c>
      <c r="S4" s="54" t="s">
        <v>10</v>
      </c>
      <c r="T4" s="54" t="s">
        <v>11</v>
      </c>
      <c r="U4" s="54" t="s">
        <v>10</v>
      </c>
      <c r="V4" s="54" t="s">
        <v>11</v>
      </c>
      <c r="W4" s="55" t="s">
        <v>6</v>
      </c>
      <c r="X4" s="77" t="s">
        <v>12</v>
      </c>
      <c r="Y4" s="15"/>
      <c r="Z4" s="78" t="s">
        <v>7</v>
      </c>
      <c r="AA4" s="79" t="s">
        <v>13</v>
      </c>
      <c r="AB4" s="28" t="s">
        <v>13</v>
      </c>
      <c r="AC4" s="6"/>
    </row>
    <row r="5" spans="1:29" x14ac:dyDescent="0.25">
      <c r="A5" s="6"/>
      <c r="B5" s="29" t="s">
        <v>326</v>
      </c>
      <c r="C5" s="29" t="s">
        <v>3</v>
      </c>
      <c r="D5" s="29">
        <v>1963</v>
      </c>
      <c r="E5" s="29"/>
      <c r="F5" s="29"/>
      <c r="G5" s="170"/>
      <c r="H5" s="171"/>
      <c r="I5" s="166">
        <v>34</v>
      </c>
      <c r="J5" s="167">
        <v>7</v>
      </c>
      <c r="K5" s="170"/>
      <c r="L5" s="171"/>
      <c r="M5" s="166"/>
      <c r="N5" s="167"/>
      <c r="O5" s="170"/>
      <c r="P5" s="171"/>
      <c r="Q5" s="166"/>
      <c r="R5" s="167"/>
      <c r="S5" s="170"/>
      <c r="T5" s="171"/>
      <c r="U5" s="180"/>
      <c r="V5" s="167"/>
      <c r="W5" s="181">
        <f t="shared" ref="W5:W36" si="0">SUM(F5,H5,J5,L5,N5,P5,R5,T5,V5)</f>
        <v>7</v>
      </c>
      <c r="X5" s="36">
        <f t="shared" ref="X5:X36" si="1">COUNT(E5,G5,I5,K5,M5,O5,Q5,S5,U5)</f>
        <v>1</v>
      </c>
      <c r="Y5" s="9"/>
      <c r="Z5" s="29" t="s">
        <v>30</v>
      </c>
      <c r="AA5" s="33">
        <v>140</v>
      </c>
      <c r="AB5" s="80">
        <v>1</v>
      </c>
      <c r="AC5" s="6"/>
    </row>
    <row r="6" spans="1:29" x14ac:dyDescent="0.25">
      <c r="A6" s="6"/>
      <c r="B6" s="29" t="s">
        <v>318</v>
      </c>
      <c r="C6" s="29" t="s">
        <v>319</v>
      </c>
      <c r="D6" s="29">
        <v>1971</v>
      </c>
      <c r="E6" s="29"/>
      <c r="F6" s="29"/>
      <c r="G6" s="138"/>
      <c r="H6" s="85"/>
      <c r="I6" s="86">
        <v>27</v>
      </c>
      <c r="J6" s="121">
        <v>14</v>
      </c>
      <c r="K6" s="138"/>
      <c r="L6" s="85"/>
      <c r="M6" s="86"/>
      <c r="N6" s="121"/>
      <c r="O6" s="138"/>
      <c r="P6" s="85"/>
      <c r="Q6" s="86"/>
      <c r="R6" s="121"/>
      <c r="S6" s="138"/>
      <c r="T6" s="85"/>
      <c r="U6" s="178"/>
      <c r="V6" s="118"/>
      <c r="W6" s="181">
        <f t="shared" si="0"/>
        <v>14</v>
      </c>
      <c r="X6" s="36">
        <f t="shared" si="1"/>
        <v>1</v>
      </c>
      <c r="Y6" s="9"/>
      <c r="Z6" s="29" t="s">
        <v>32</v>
      </c>
      <c r="AA6" s="33">
        <v>80</v>
      </c>
      <c r="AB6" s="80">
        <v>2</v>
      </c>
      <c r="AC6" s="6"/>
    </row>
    <row r="7" spans="1:29" x14ac:dyDescent="0.25">
      <c r="A7" s="6"/>
      <c r="B7" s="29" t="s">
        <v>309</v>
      </c>
      <c r="C7" s="29" t="s">
        <v>310</v>
      </c>
      <c r="D7" s="29">
        <v>1969</v>
      </c>
      <c r="E7" s="29"/>
      <c r="F7" s="29"/>
      <c r="G7" s="138"/>
      <c r="H7" s="85"/>
      <c r="I7" s="86">
        <v>17</v>
      </c>
      <c r="J7" s="121">
        <v>24</v>
      </c>
      <c r="K7" s="138"/>
      <c r="L7" s="85"/>
      <c r="M7" s="86"/>
      <c r="N7" s="121"/>
      <c r="O7" s="138"/>
      <c r="P7" s="85"/>
      <c r="Q7" s="86"/>
      <c r="R7" s="121"/>
      <c r="S7" s="138"/>
      <c r="T7" s="85"/>
      <c r="U7" s="178"/>
      <c r="V7" s="118"/>
      <c r="W7" s="181">
        <f t="shared" si="0"/>
        <v>24</v>
      </c>
      <c r="X7" s="36">
        <f t="shared" si="1"/>
        <v>1</v>
      </c>
      <c r="Y7" s="9"/>
      <c r="Z7" s="29" t="s">
        <v>120</v>
      </c>
      <c r="AA7" s="33">
        <v>78</v>
      </c>
      <c r="AB7" s="80">
        <v>3</v>
      </c>
      <c r="AC7" s="6"/>
    </row>
    <row r="8" spans="1:29" x14ac:dyDescent="0.25">
      <c r="A8" s="6"/>
      <c r="B8" s="29" t="s">
        <v>322</v>
      </c>
      <c r="C8" s="29" t="s">
        <v>3</v>
      </c>
      <c r="D8" s="29">
        <v>1971</v>
      </c>
      <c r="E8" s="29"/>
      <c r="F8" s="29"/>
      <c r="G8" s="138"/>
      <c r="H8" s="85"/>
      <c r="I8" s="86">
        <v>30</v>
      </c>
      <c r="J8" s="121">
        <v>11</v>
      </c>
      <c r="K8" s="138"/>
      <c r="L8" s="85"/>
      <c r="M8" s="86"/>
      <c r="N8" s="121"/>
      <c r="O8" s="138"/>
      <c r="P8" s="85"/>
      <c r="Q8" s="86"/>
      <c r="R8" s="121"/>
      <c r="S8" s="138"/>
      <c r="T8" s="85"/>
      <c r="U8" s="178"/>
      <c r="V8" s="118"/>
      <c r="W8" s="181">
        <f t="shared" si="0"/>
        <v>11</v>
      </c>
      <c r="X8" s="36">
        <f t="shared" si="1"/>
        <v>1</v>
      </c>
      <c r="Y8" s="9"/>
      <c r="Z8" s="29" t="s">
        <v>34</v>
      </c>
      <c r="AA8" s="33">
        <v>73</v>
      </c>
      <c r="AB8" s="80">
        <v>4</v>
      </c>
      <c r="AC8" s="6"/>
    </row>
    <row r="9" spans="1:29" x14ac:dyDescent="0.25">
      <c r="A9" s="6"/>
      <c r="B9" s="29" t="s">
        <v>320</v>
      </c>
      <c r="C9" s="29" t="s">
        <v>88</v>
      </c>
      <c r="D9" s="29">
        <v>1968</v>
      </c>
      <c r="E9" s="29"/>
      <c r="F9" s="29"/>
      <c r="G9" s="138"/>
      <c r="H9" s="85"/>
      <c r="I9" s="86">
        <v>28</v>
      </c>
      <c r="J9" s="121">
        <v>13</v>
      </c>
      <c r="K9" s="138"/>
      <c r="L9" s="85"/>
      <c r="M9" s="86"/>
      <c r="N9" s="121"/>
      <c r="O9" s="138"/>
      <c r="P9" s="85"/>
      <c r="Q9" s="86"/>
      <c r="R9" s="121"/>
      <c r="S9" s="138"/>
      <c r="T9" s="85"/>
      <c r="U9" s="178"/>
      <c r="V9" s="118"/>
      <c r="W9" s="181">
        <f t="shared" si="0"/>
        <v>13</v>
      </c>
      <c r="X9" s="36">
        <f t="shared" si="1"/>
        <v>1</v>
      </c>
      <c r="Y9" s="9"/>
      <c r="Z9" s="29" t="s">
        <v>119</v>
      </c>
      <c r="AA9" s="33">
        <v>73</v>
      </c>
      <c r="AB9" s="80">
        <v>5</v>
      </c>
      <c r="AC9" s="6"/>
    </row>
    <row r="10" spans="1:29" x14ac:dyDescent="0.25">
      <c r="A10" s="6"/>
      <c r="B10" s="29" t="s">
        <v>311</v>
      </c>
      <c r="C10" s="29" t="s">
        <v>301</v>
      </c>
      <c r="D10" s="29">
        <v>1967</v>
      </c>
      <c r="E10" s="29"/>
      <c r="F10" s="29"/>
      <c r="G10" s="29"/>
      <c r="H10" s="29"/>
      <c r="I10" s="86">
        <v>18</v>
      </c>
      <c r="J10" s="121">
        <v>23</v>
      </c>
      <c r="K10" s="138"/>
      <c r="L10" s="85"/>
      <c r="M10" s="86"/>
      <c r="N10" s="121"/>
      <c r="O10" s="138"/>
      <c r="P10" s="85"/>
      <c r="Q10" s="86"/>
      <c r="R10" s="121"/>
      <c r="S10" s="138"/>
      <c r="T10" s="85"/>
      <c r="U10" s="178"/>
      <c r="V10" s="118"/>
      <c r="W10" s="181">
        <f t="shared" si="0"/>
        <v>23</v>
      </c>
      <c r="X10" s="36">
        <f t="shared" si="1"/>
        <v>1</v>
      </c>
      <c r="Y10" s="9"/>
      <c r="Z10" s="29" t="s">
        <v>124</v>
      </c>
      <c r="AA10" s="33">
        <v>69</v>
      </c>
      <c r="AB10" s="80">
        <v>6</v>
      </c>
      <c r="AC10" s="6"/>
    </row>
    <row r="11" spans="1:29" x14ac:dyDescent="0.25">
      <c r="A11" s="6"/>
      <c r="B11" s="29" t="s">
        <v>33</v>
      </c>
      <c r="C11" s="29" t="s">
        <v>17</v>
      </c>
      <c r="D11" s="29">
        <v>1966</v>
      </c>
      <c r="E11" s="29">
        <v>3</v>
      </c>
      <c r="F11" s="29">
        <v>40</v>
      </c>
      <c r="G11" s="29"/>
      <c r="H11" s="29"/>
      <c r="I11" s="86"/>
      <c r="J11" s="186"/>
      <c r="K11" s="138"/>
      <c r="L11" s="85"/>
      <c r="M11" s="86"/>
      <c r="N11" s="121"/>
      <c r="O11" s="138"/>
      <c r="P11" s="85"/>
      <c r="Q11" s="86"/>
      <c r="R11" s="121"/>
      <c r="S11" s="138"/>
      <c r="T11" s="85"/>
      <c r="U11" s="178"/>
      <c r="V11" s="118"/>
      <c r="W11" s="181">
        <f t="shared" si="0"/>
        <v>40</v>
      </c>
      <c r="X11" s="36">
        <f t="shared" si="1"/>
        <v>1</v>
      </c>
      <c r="Y11" s="9"/>
      <c r="Z11" s="29" t="s">
        <v>35</v>
      </c>
      <c r="AA11" s="33">
        <v>58</v>
      </c>
      <c r="AB11" s="80">
        <v>7</v>
      </c>
      <c r="AC11" s="6"/>
    </row>
    <row r="12" spans="1:29" x14ac:dyDescent="0.25">
      <c r="A12" s="6"/>
      <c r="B12" s="29" t="s">
        <v>308</v>
      </c>
      <c r="C12" s="29" t="s">
        <v>82</v>
      </c>
      <c r="D12" s="29">
        <v>1966</v>
      </c>
      <c r="E12" s="29"/>
      <c r="F12" s="29"/>
      <c r="G12" s="29"/>
      <c r="H12" s="29"/>
      <c r="I12" s="86">
        <v>16</v>
      </c>
      <c r="J12" s="121">
        <v>25</v>
      </c>
      <c r="K12" s="138"/>
      <c r="L12" s="85"/>
      <c r="M12" s="86"/>
      <c r="N12" s="121"/>
      <c r="O12" s="138"/>
      <c r="P12" s="85"/>
      <c r="Q12" s="86"/>
      <c r="R12" s="121"/>
      <c r="S12" s="138"/>
      <c r="T12" s="85"/>
      <c r="U12" s="178"/>
      <c r="V12" s="118"/>
      <c r="W12" s="181">
        <f t="shared" si="0"/>
        <v>25</v>
      </c>
      <c r="X12" s="36">
        <f t="shared" si="1"/>
        <v>1</v>
      </c>
      <c r="Y12" s="9"/>
      <c r="Z12" s="29" t="s">
        <v>132</v>
      </c>
      <c r="AA12" s="33">
        <v>50</v>
      </c>
      <c r="AB12" s="80">
        <v>8</v>
      </c>
      <c r="AC12" s="6"/>
    </row>
    <row r="13" spans="1:29" x14ac:dyDescent="0.25">
      <c r="A13" s="6"/>
      <c r="B13" s="29" t="s">
        <v>317</v>
      </c>
      <c r="C13" s="29" t="s">
        <v>301</v>
      </c>
      <c r="D13" s="29">
        <v>1968</v>
      </c>
      <c r="E13" s="29"/>
      <c r="F13" s="29"/>
      <c r="G13" s="29"/>
      <c r="H13" s="29"/>
      <c r="I13" s="86">
        <v>26</v>
      </c>
      <c r="J13" s="121">
        <v>15</v>
      </c>
      <c r="K13" s="138"/>
      <c r="L13" s="85"/>
      <c r="M13" s="86"/>
      <c r="N13" s="121"/>
      <c r="O13" s="138"/>
      <c r="P13" s="85"/>
      <c r="Q13" s="86"/>
      <c r="R13" s="121"/>
      <c r="S13" s="138"/>
      <c r="T13" s="85"/>
      <c r="U13" s="178"/>
      <c r="V13" s="118"/>
      <c r="W13" s="181">
        <f t="shared" si="0"/>
        <v>15</v>
      </c>
      <c r="X13" s="36">
        <f t="shared" si="1"/>
        <v>1</v>
      </c>
      <c r="Y13" s="9"/>
      <c r="Z13" s="29" t="s">
        <v>295</v>
      </c>
      <c r="AA13" s="33">
        <v>50</v>
      </c>
      <c r="AB13" s="80">
        <v>9</v>
      </c>
      <c r="AC13" s="6"/>
    </row>
    <row r="14" spans="1:29" x14ac:dyDescent="0.25">
      <c r="A14" s="6"/>
      <c r="B14" s="29" t="s">
        <v>132</v>
      </c>
      <c r="C14" s="29" t="s">
        <v>133</v>
      </c>
      <c r="D14" s="29">
        <v>1964</v>
      </c>
      <c r="E14" s="29"/>
      <c r="F14" s="29"/>
      <c r="G14" s="29">
        <v>11</v>
      </c>
      <c r="H14" s="29">
        <v>30</v>
      </c>
      <c r="I14" s="86">
        <v>21</v>
      </c>
      <c r="J14" s="186">
        <v>20</v>
      </c>
      <c r="K14" s="138"/>
      <c r="L14" s="85"/>
      <c r="M14" s="86"/>
      <c r="N14" s="121"/>
      <c r="O14" s="138"/>
      <c r="P14" s="85"/>
      <c r="Q14" s="86"/>
      <c r="R14" s="121"/>
      <c r="S14" s="138"/>
      <c r="T14" s="85"/>
      <c r="U14" s="178"/>
      <c r="V14" s="118"/>
      <c r="W14" s="181">
        <f t="shared" si="0"/>
        <v>50</v>
      </c>
      <c r="X14" s="36">
        <f t="shared" si="1"/>
        <v>2</v>
      </c>
      <c r="Y14" s="9"/>
      <c r="Z14" s="29" t="s">
        <v>131</v>
      </c>
      <c r="AA14" s="33">
        <v>49</v>
      </c>
      <c r="AB14" s="80">
        <v>10</v>
      </c>
      <c r="AC14" s="6"/>
    </row>
    <row r="15" spans="1:29" x14ac:dyDescent="0.25">
      <c r="A15" s="6"/>
      <c r="B15" s="29" t="s">
        <v>333</v>
      </c>
      <c r="C15" s="29" t="s">
        <v>17</v>
      </c>
      <c r="D15" s="29">
        <v>1967</v>
      </c>
      <c r="E15" s="29"/>
      <c r="F15" s="29"/>
      <c r="G15" s="29"/>
      <c r="H15" s="29"/>
      <c r="I15" s="86">
        <v>41</v>
      </c>
      <c r="J15" s="121">
        <v>0</v>
      </c>
      <c r="K15" s="138"/>
      <c r="L15" s="85"/>
      <c r="M15" s="86"/>
      <c r="N15" s="121"/>
      <c r="O15" s="138"/>
      <c r="P15" s="85"/>
      <c r="Q15" s="86"/>
      <c r="R15" s="121"/>
      <c r="S15" s="138"/>
      <c r="T15" s="85"/>
      <c r="U15" s="178"/>
      <c r="V15" s="118"/>
      <c r="W15" s="181">
        <f t="shared" si="0"/>
        <v>0</v>
      </c>
      <c r="X15" s="36">
        <f t="shared" si="1"/>
        <v>1</v>
      </c>
      <c r="Y15" s="9"/>
      <c r="Z15" s="29" t="s">
        <v>296</v>
      </c>
      <c r="AA15" s="33">
        <v>45</v>
      </c>
      <c r="AB15" s="80">
        <v>11</v>
      </c>
      <c r="AC15" s="6"/>
    </row>
    <row r="16" spans="1:29" x14ac:dyDescent="0.25">
      <c r="A16" s="6"/>
      <c r="B16" s="29" t="s">
        <v>329</v>
      </c>
      <c r="C16" s="29" t="s">
        <v>3</v>
      </c>
      <c r="D16" s="29">
        <v>1971</v>
      </c>
      <c r="E16" s="29"/>
      <c r="F16" s="29"/>
      <c r="G16" s="29"/>
      <c r="H16" s="29"/>
      <c r="I16" s="86">
        <v>37</v>
      </c>
      <c r="J16" s="121">
        <v>4</v>
      </c>
      <c r="K16" s="138"/>
      <c r="L16" s="85"/>
      <c r="M16" s="86"/>
      <c r="N16" s="121"/>
      <c r="O16" s="138"/>
      <c r="P16" s="85"/>
      <c r="Q16" s="86"/>
      <c r="R16" s="121"/>
      <c r="S16" s="138"/>
      <c r="T16" s="85"/>
      <c r="U16" s="178"/>
      <c r="V16" s="118"/>
      <c r="W16" s="181">
        <f t="shared" si="0"/>
        <v>4</v>
      </c>
      <c r="X16" s="36">
        <f t="shared" si="1"/>
        <v>1</v>
      </c>
      <c r="Y16" s="9"/>
      <c r="Z16" s="29" t="s">
        <v>33</v>
      </c>
      <c r="AA16" s="33">
        <v>40</v>
      </c>
      <c r="AB16" s="80">
        <v>12</v>
      </c>
      <c r="AC16" s="6"/>
    </row>
    <row r="17" spans="1:29" x14ac:dyDescent="0.25">
      <c r="A17" s="6"/>
      <c r="B17" s="29" t="s">
        <v>330</v>
      </c>
      <c r="C17" s="29" t="s">
        <v>301</v>
      </c>
      <c r="D17" s="29">
        <v>1966</v>
      </c>
      <c r="E17" s="29"/>
      <c r="F17" s="29"/>
      <c r="G17" s="29"/>
      <c r="H17" s="29"/>
      <c r="I17" s="86">
        <v>38</v>
      </c>
      <c r="J17" s="121">
        <v>3</v>
      </c>
      <c r="K17" s="138"/>
      <c r="L17" s="85"/>
      <c r="M17" s="86"/>
      <c r="N17" s="121"/>
      <c r="O17" s="138"/>
      <c r="P17" s="85"/>
      <c r="Q17" s="86"/>
      <c r="R17" s="121"/>
      <c r="S17" s="138"/>
      <c r="T17" s="85"/>
      <c r="U17" s="178"/>
      <c r="V17" s="118"/>
      <c r="W17" s="181">
        <f t="shared" si="0"/>
        <v>3</v>
      </c>
      <c r="X17" s="36">
        <f t="shared" si="1"/>
        <v>1</v>
      </c>
      <c r="Y17" s="9"/>
      <c r="Z17" s="29" t="s">
        <v>122</v>
      </c>
      <c r="AA17" s="33">
        <v>38</v>
      </c>
      <c r="AB17" s="80">
        <v>13</v>
      </c>
      <c r="AC17" s="6"/>
    </row>
    <row r="18" spans="1:29" x14ac:dyDescent="0.25">
      <c r="A18" s="6"/>
      <c r="B18" s="29" t="s">
        <v>124</v>
      </c>
      <c r="C18" s="29" t="s">
        <v>125</v>
      </c>
      <c r="D18" s="29">
        <v>1970</v>
      </c>
      <c r="E18" s="29"/>
      <c r="F18" s="29"/>
      <c r="G18" s="29">
        <v>5</v>
      </c>
      <c r="H18" s="29">
        <v>36</v>
      </c>
      <c r="I18" s="86">
        <v>8</v>
      </c>
      <c r="J18" s="186">
        <v>33</v>
      </c>
      <c r="K18" s="138"/>
      <c r="L18" s="85"/>
      <c r="M18" s="86"/>
      <c r="N18" s="121"/>
      <c r="O18" s="138"/>
      <c r="P18" s="85"/>
      <c r="Q18" s="86"/>
      <c r="R18" s="121"/>
      <c r="S18" s="138"/>
      <c r="T18" s="85"/>
      <c r="U18" s="178"/>
      <c r="V18" s="118"/>
      <c r="W18" s="181">
        <f t="shared" si="0"/>
        <v>69</v>
      </c>
      <c r="X18" s="36">
        <f t="shared" si="1"/>
        <v>2</v>
      </c>
      <c r="Y18" s="9"/>
      <c r="Z18" s="29" t="s">
        <v>298</v>
      </c>
      <c r="AA18" s="33">
        <v>36</v>
      </c>
      <c r="AB18" s="80">
        <v>14</v>
      </c>
      <c r="AC18" s="6"/>
    </row>
    <row r="19" spans="1:29" x14ac:dyDescent="0.25">
      <c r="A19" s="6"/>
      <c r="B19" s="29" t="s">
        <v>315</v>
      </c>
      <c r="C19" s="29" t="s">
        <v>3</v>
      </c>
      <c r="D19" s="29">
        <v>1969</v>
      </c>
      <c r="E19" s="29"/>
      <c r="F19" s="29"/>
      <c r="G19" s="29"/>
      <c r="H19" s="29"/>
      <c r="I19" s="86">
        <v>24</v>
      </c>
      <c r="J19" s="121">
        <v>17</v>
      </c>
      <c r="K19" s="138"/>
      <c r="L19" s="85"/>
      <c r="M19" s="86"/>
      <c r="N19" s="121"/>
      <c r="O19" s="138"/>
      <c r="P19" s="85"/>
      <c r="Q19" s="86"/>
      <c r="R19" s="121"/>
      <c r="S19" s="138"/>
      <c r="T19" s="85"/>
      <c r="U19" s="178"/>
      <c r="V19" s="118"/>
      <c r="W19" s="181">
        <f t="shared" si="0"/>
        <v>17</v>
      </c>
      <c r="X19" s="36">
        <f t="shared" si="1"/>
        <v>1</v>
      </c>
      <c r="Y19" s="9"/>
      <c r="Z19" s="29" t="s">
        <v>127</v>
      </c>
      <c r="AA19" s="33">
        <v>34</v>
      </c>
      <c r="AB19" s="80">
        <v>15</v>
      </c>
      <c r="AC19" s="6"/>
    </row>
    <row r="20" spans="1:29" x14ac:dyDescent="0.25">
      <c r="A20" s="6"/>
      <c r="B20" s="29" t="s">
        <v>337</v>
      </c>
      <c r="C20" s="29" t="s">
        <v>20</v>
      </c>
      <c r="D20" s="29">
        <v>1971</v>
      </c>
      <c r="E20" s="29"/>
      <c r="F20" s="29"/>
      <c r="G20" s="29"/>
      <c r="H20" s="29"/>
      <c r="I20" s="86">
        <v>44</v>
      </c>
      <c r="J20" s="121">
        <v>0</v>
      </c>
      <c r="K20" s="138"/>
      <c r="L20" s="85"/>
      <c r="M20" s="86"/>
      <c r="N20" s="121"/>
      <c r="O20" s="138"/>
      <c r="P20" s="85"/>
      <c r="Q20" s="86"/>
      <c r="R20" s="121"/>
      <c r="S20" s="138"/>
      <c r="T20" s="85"/>
      <c r="U20" s="178"/>
      <c r="V20" s="118"/>
      <c r="W20" s="181">
        <f t="shared" si="0"/>
        <v>0</v>
      </c>
      <c r="X20" s="36">
        <f t="shared" si="1"/>
        <v>1</v>
      </c>
      <c r="Y20" s="9"/>
      <c r="Z20" s="29" t="s">
        <v>299</v>
      </c>
      <c r="AA20" s="33">
        <v>34</v>
      </c>
      <c r="AB20" s="80">
        <v>16</v>
      </c>
      <c r="AC20" s="6"/>
    </row>
    <row r="21" spans="1:29" x14ac:dyDescent="0.25">
      <c r="A21" s="6"/>
      <c r="B21" s="29" t="s">
        <v>338</v>
      </c>
      <c r="C21" s="29" t="s">
        <v>79</v>
      </c>
      <c r="D21" s="29">
        <v>1967</v>
      </c>
      <c r="E21" s="29"/>
      <c r="F21" s="29"/>
      <c r="G21" s="29"/>
      <c r="H21" s="29"/>
      <c r="I21" s="86">
        <v>45</v>
      </c>
      <c r="J21" s="121">
        <v>0</v>
      </c>
      <c r="K21" s="138"/>
      <c r="L21" s="85"/>
      <c r="M21" s="86"/>
      <c r="N21" s="121"/>
      <c r="O21" s="138"/>
      <c r="P21" s="85"/>
      <c r="Q21" s="86"/>
      <c r="R21" s="121"/>
      <c r="S21" s="138"/>
      <c r="T21" s="85"/>
      <c r="U21" s="178"/>
      <c r="V21" s="118"/>
      <c r="W21" s="181">
        <f t="shared" si="0"/>
        <v>0</v>
      </c>
      <c r="X21" s="36">
        <f t="shared" si="1"/>
        <v>1</v>
      </c>
      <c r="Y21" s="9"/>
      <c r="Z21" s="29" t="s">
        <v>128</v>
      </c>
      <c r="AA21" s="33">
        <v>33</v>
      </c>
      <c r="AB21" s="80">
        <v>17</v>
      </c>
      <c r="AC21" s="6"/>
    </row>
    <row r="22" spans="1:29" x14ac:dyDescent="0.25">
      <c r="A22" s="6"/>
      <c r="B22" s="29" t="s">
        <v>327</v>
      </c>
      <c r="C22" s="29" t="s">
        <v>130</v>
      </c>
      <c r="D22" s="29">
        <v>1970</v>
      </c>
      <c r="E22" s="29"/>
      <c r="F22" s="29"/>
      <c r="G22" s="29"/>
      <c r="H22" s="29"/>
      <c r="I22" s="86">
        <v>35</v>
      </c>
      <c r="J22" s="121">
        <v>6</v>
      </c>
      <c r="K22" s="138"/>
      <c r="L22" s="85"/>
      <c r="M22" s="86"/>
      <c r="N22" s="121"/>
      <c r="O22" s="138"/>
      <c r="P22" s="85"/>
      <c r="Q22" s="86"/>
      <c r="R22" s="121"/>
      <c r="S22" s="138"/>
      <c r="T22" s="85"/>
      <c r="U22" s="178"/>
      <c r="V22" s="118"/>
      <c r="W22" s="181">
        <f t="shared" si="0"/>
        <v>6</v>
      </c>
      <c r="X22" s="36">
        <f t="shared" si="1"/>
        <v>1</v>
      </c>
      <c r="Y22" s="9"/>
      <c r="Z22" s="29" t="s">
        <v>129</v>
      </c>
      <c r="AA22" s="33">
        <v>32</v>
      </c>
      <c r="AB22" s="80">
        <v>18</v>
      </c>
      <c r="AC22" s="6"/>
    </row>
    <row r="23" spans="1:29" x14ac:dyDescent="0.25">
      <c r="A23" s="6"/>
      <c r="B23" s="29" t="s">
        <v>137</v>
      </c>
      <c r="C23" s="29" t="s">
        <v>88</v>
      </c>
      <c r="D23" s="29">
        <v>1962</v>
      </c>
      <c r="E23" s="29"/>
      <c r="F23" s="29"/>
      <c r="G23" s="29">
        <v>15</v>
      </c>
      <c r="H23" s="29">
        <v>26</v>
      </c>
      <c r="I23" s="86"/>
      <c r="J23" s="186"/>
      <c r="K23" s="138"/>
      <c r="L23" s="85"/>
      <c r="M23" s="86"/>
      <c r="N23" s="121"/>
      <c r="O23" s="138"/>
      <c r="P23" s="85"/>
      <c r="Q23" s="86"/>
      <c r="R23" s="121"/>
      <c r="S23" s="138"/>
      <c r="T23" s="85"/>
      <c r="U23" s="178"/>
      <c r="V23" s="118"/>
      <c r="W23" s="181">
        <f t="shared" si="0"/>
        <v>26</v>
      </c>
      <c r="X23" s="36">
        <f t="shared" si="1"/>
        <v>1</v>
      </c>
      <c r="Y23" s="9"/>
      <c r="Z23" s="29" t="s">
        <v>300</v>
      </c>
      <c r="AA23" s="33">
        <v>32</v>
      </c>
      <c r="AB23" s="80">
        <v>19</v>
      </c>
      <c r="AC23" s="6"/>
    </row>
    <row r="24" spans="1:29" x14ac:dyDescent="0.25">
      <c r="A24" s="6"/>
      <c r="B24" s="29" t="s">
        <v>138</v>
      </c>
      <c r="C24" s="29" t="s">
        <v>114</v>
      </c>
      <c r="D24" s="29">
        <v>1971</v>
      </c>
      <c r="E24" s="29"/>
      <c r="F24" s="29"/>
      <c r="G24" s="29">
        <v>16</v>
      </c>
      <c r="H24" s="29">
        <v>25</v>
      </c>
      <c r="I24" s="86"/>
      <c r="J24" s="186"/>
      <c r="K24" s="138"/>
      <c r="L24" s="85"/>
      <c r="M24" s="86"/>
      <c r="N24" s="121"/>
      <c r="O24" s="138"/>
      <c r="P24" s="85"/>
      <c r="Q24" s="86"/>
      <c r="R24" s="121"/>
      <c r="S24" s="138"/>
      <c r="T24" s="85"/>
      <c r="U24" s="178"/>
      <c r="V24" s="118"/>
      <c r="W24" s="181">
        <f t="shared" si="0"/>
        <v>25</v>
      </c>
      <c r="X24" s="36">
        <f t="shared" si="1"/>
        <v>1</v>
      </c>
      <c r="Y24" s="9"/>
      <c r="Z24" s="29" t="s">
        <v>302</v>
      </c>
      <c r="AA24" s="33">
        <v>31</v>
      </c>
      <c r="AB24" s="80">
        <v>20</v>
      </c>
      <c r="AC24" s="6"/>
    </row>
    <row r="25" spans="1:29" x14ac:dyDescent="0.25">
      <c r="A25" s="6"/>
      <c r="B25" s="29" t="s">
        <v>120</v>
      </c>
      <c r="C25" s="29" t="s">
        <v>121</v>
      </c>
      <c r="D25" s="29">
        <v>1971</v>
      </c>
      <c r="E25" s="29"/>
      <c r="F25" s="29"/>
      <c r="G25" s="29">
        <v>3</v>
      </c>
      <c r="H25" s="29">
        <v>40</v>
      </c>
      <c r="I25" s="29">
        <v>4</v>
      </c>
      <c r="J25" s="40">
        <v>38</v>
      </c>
      <c r="K25" s="138"/>
      <c r="L25" s="85"/>
      <c r="M25" s="86"/>
      <c r="N25" s="121"/>
      <c r="O25" s="138"/>
      <c r="P25" s="85"/>
      <c r="Q25" s="86"/>
      <c r="R25" s="121"/>
      <c r="S25" s="138"/>
      <c r="T25" s="85"/>
      <c r="U25" s="178"/>
      <c r="V25" s="118"/>
      <c r="W25" s="181">
        <f t="shared" si="0"/>
        <v>78</v>
      </c>
      <c r="X25" s="36">
        <f t="shared" si="1"/>
        <v>2</v>
      </c>
      <c r="Y25" s="9"/>
      <c r="Z25" s="29" t="s">
        <v>304</v>
      </c>
      <c r="AA25" s="33">
        <v>30</v>
      </c>
      <c r="AB25" s="80">
        <v>21</v>
      </c>
      <c r="AC25" s="6"/>
    </row>
    <row r="26" spans="1:29" x14ac:dyDescent="0.25">
      <c r="A26" s="6"/>
      <c r="B26" s="29" t="s">
        <v>129</v>
      </c>
      <c r="C26" s="29" t="s">
        <v>130</v>
      </c>
      <c r="D26" s="29">
        <v>1964</v>
      </c>
      <c r="E26" s="29"/>
      <c r="F26" s="29"/>
      <c r="G26" s="138">
        <v>9</v>
      </c>
      <c r="H26" s="85">
        <v>32</v>
      </c>
      <c r="I26" s="29"/>
      <c r="J26" s="40"/>
      <c r="K26" s="138"/>
      <c r="L26" s="85"/>
      <c r="M26" s="86"/>
      <c r="N26" s="121"/>
      <c r="O26" s="138"/>
      <c r="P26" s="85"/>
      <c r="Q26" s="86"/>
      <c r="R26" s="121"/>
      <c r="S26" s="138"/>
      <c r="T26" s="85"/>
      <c r="U26" s="178"/>
      <c r="V26" s="118"/>
      <c r="W26" s="181">
        <f t="shared" si="0"/>
        <v>32</v>
      </c>
      <c r="X26" s="36">
        <f t="shared" si="1"/>
        <v>1</v>
      </c>
      <c r="Y26" s="9"/>
      <c r="Z26" s="29" t="s">
        <v>134</v>
      </c>
      <c r="AA26" s="33">
        <v>29</v>
      </c>
      <c r="AB26" s="80">
        <v>22</v>
      </c>
      <c r="AC26" s="6"/>
    </row>
    <row r="27" spans="1:29" x14ac:dyDescent="0.25">
      <c r="A27" s="6"/>
      <c r="B27" s="29" t="s">
        <v>296</v>
      </c>
      <c r="C27" s="29" t="s">
        <v>297</v>
      </c>
      <c r="D27" s="29">
        <v>1969</v>
      </c>
      <c r="E27" s="29"/>
      <c r="F27" s="29"/>
      <c r="G27" s="138"/>
      <c r="H27" s="85"/>
      <c r="I27" s="29">
        <v>2</v>
      </c>
      <c r="J27" s="29">
        <v>45</v>
      </c>
      <c r="K27" s="138"/>
      <c r="L27" s="85"/>
      <c r="M27" s="86"/>
      <c r="N27" s="121"/>
      <c r="O27" s="138"/>
      <c r="P27" s="85"/>
      <c r="Q27" s="86"/>
      <c r="R27" s="121"/>
      <c r="S27" s="138"/>
      <c r="T27" s="85"/>
      <c r="U27" s="178"/>
      <c r="V27" s="118"/>
      <c r="W27" s="181">
        <f t="shared" si="0"/>
        <v>45</v>
      </c>
      <c r="X27" s="36">
        <f t="shared" si="1"/>
        <v>1</v>
      </c>
      <c r="Y27" s="9"/>
      <c r="Z27" s="29" t="s">
        <v>305</v>
      </c>
      <c r="AA27" s="33">
        <v>29</v>
      </c>
      <c r="AB27" s="80">
        <v>23</v>
      </c>
      <c r="AC27" s="6"/>
    </row>
    <row r="28" spans="1:29" x14ac:dyDescent="0.25">
      <c r="A28" s="6"/>
      <c r="B28" s="29" t="s">
        <v>321</v>
      </c>
      <c r="C28" s="29" t="s">
        <v>85</v>
      </c>
      <c r="D28" s="29">
        <v>1967</v>
      </c>
      <c r="E28" s="29"/>
      <c r="F28" s="29"/>
      <c r="G28" s="138"/>
      <c r="H28" s="85"/>
      <c r="I28" s="29">
        <v>29</v>
      </c>
      <c r="J28" s="29">
        <v>12</v>
      </c>
      <c r="K28" s="138"/>
      <c r="L28" s="85"/>
      <c r="M28" s="86"/>
      <c r="N28" s="121"/>
      <c r="O28" s="138"/>
      <c r="P28" s="85"/>
      <c r="Q28" s="86"/>
      <c r="R28" s="121"/>
      <c r="S28" s="138"/>
      <c r="T28" s="85"/>
      <c r="U28" s="178"/>
      <c r="V28" s="118"/>
      <c r="W28" s="181">
        <f t="shared" si="0"/>
        <v>12</v>
      </c>
      <c r="X28" s="36">
        <f t="shared" si="1"/>
        <v>1</v>
      </c>
      <c r="Y28" s="9"/>
      <c r="Z28" s="29" t="s">
        <v>135</v>
      </c>
      <c r="AA28" s="33">
        <v>28</v>
      </c>
      <c r="AB28" s="80">
        <v>24</v>
      </c>
      <c r="AC28" s="6"/>
    </row>
    <row r="29" spans="1:29" x14ac:dyDescent="0.25">
      <c r="A29" s="6"/>
      <c r="B29" s="29" t="s">
        <v>134</v>
      </c>
      <c r="C29" s="29" t="s">
        <v>3</v>
      </c>
      <c r="D29" s="29">
        <v>1963</v>
      </c>
      <c r="E29" s="29"/>
      <c r="F29" s="29"/>
      <c r="G29" s="138">
        <v>12</v>
      </c>
      <c r="H29" s="85">
        <v>29</v>
      </c>
      <c r="I29" s="29"/>
      <c r="J29" s="40"/>
      <c r="K29" s="138"/>
      <c r="L29" s="85"/>
      <c r="M29" s="86"/>
      <c r="N29" s="121"/>
      <c r="O29" s="138"/>
      <c r="P29" s="85"/>
      <c r="Q29" s="86"/>
      <c r="R29" s="121"/>
      <c r="S29" s="138"/>
      <c r="T29" s="85"/>
      <c r="U29" s="178"/>
      <c r="V29" s="118"/>
      <c r="W29" s="181">
        <f t="shared" si="0"/>
        <v>29</v>
      </c>
      <c r="X29" s="36">
        <f t="shared" si="1"/>
        <v>1</v>
      </c>
      <c r="Y29" s="9"/>
      <c r="Z29" s="29" t="s">
        <v>136</v>
      </c>
      <c r="AA29" s="33">
        <v>27</v>
      </c>
      <c r="AB29" s="80">
        <v>25</v>
      </c>
      <c r="AC29" s="6"/>
    </row>
    <row r="30" spans="1:29" x14ac:dyDescent="0.25">
      <c r="A30" s="6"/>
      <c r="B30" s="29" t="s">
        <v>34</v>
      </c>
      <c r="C30" s="29" t="s">
        <v>126</v>
      </c>
      <c r="D30" s="29">
        <v>1970</v>
      </c>
      <c r="E30" s="29">
        <v>4</v>
      </c>
      <c r="F30" s="29">
        <v>38</v>
      </c>
      <c r="G30" s="138">
        <v>6</v>
      </c>
      <c r="H30" s="85">
        <v>35</v>
      </c>
      <c r="I30" s="29"/>
      <c r="J30" s="40"/>
      <c r="K30" s="138"/>
      <c r="L30" s="85"/>
      <c r="M30" s="86"/>
      <c r="N30" s="121"/>
      <c r="O30" s="138"/>
      <c r="P30" s="85"/>
      <c r="Q30" s="86"/>
      <c r="R30" s="121"/>
      <c r="S30" s="138"/>
      <c r="T30" s="85"/>
      <c r="U30" s="178"/>
      <c r="V30" s="118"/>
      <c r="W30" s="181">
        <f t="shared" si="0"/>
        <v>73</v>
      </c>
      <c r="X30" s="36">
        <f t="shared" si="1"/>
        <v>2</v>
      </c>
      <c r="Y30" s="9"/>
      <c r="Z30" s="29" t="s">
        <v>306</v>
      </c>
      <c r="AA30" s="33">
        <v>27</v>
      </c>
      <c r="AB30" s="80">
        <v>26</v>
      </c>
      <c r="AC30" s="6"/>
    </row>
    <row r="31" spans="1:29" x14ac:dyDescent="0.25">
      <c r="A31" s="6"/>
      <c r="B31" s="29" t="s">
        <v>135</v>
      </c>
      <c r="C31" s="29" t="s">
        <v>17</v>
      </c>
      <c r="D31" s="29">
        <v>1968</v>
      </c>
      <c r="E31" s="29"/>
      <c r="F31" s="29"/>
      <c r="G31" s="138">
        <v>13</v>
      </c>
      <c r="H31" s="85">
        <v>28</v>
      </c>
      <c r="I31" s="29"/>
      <c r="J31" s="40"/>
      <c r="K31" s="138"/>
      <c r="L31" s="85"/>
      <c r="M31" s="86"/>
      <c r="N31" s="121"/>
      <c r="O31" s="138"/>
      <c r="P31" s="85"/>
      <c r="Q31" s="86"/>
      <c r="R31" s="121"/>
      <c r="S31" s="138"/>
      <c r="T31" s="85"/>
      <c r="U31" s="178"/>
      <c r="V31" s="118"/>
      <c r="W31" s="181">
        <f t="shared" si="0"/>
        <v>28</v>
      </c>
      <c r="X31" s="36">
        <f t="shared" si="1"/>
        <v>1</v>
      </c>
      <c r="Y31" s="9"/>
      <c r="Z31" s="29" t="s">
        <v>137</v>
      </c>
      <c r="AA31" s="33">
        <v>26</v>
      </c>
      <c r="AB31" s="80">
        <v>27</v>
      </c>
      <c r="AC31" s="6"/>
    </row>
    <row r="32" spans="1:29" x14ac:dyDescent="0.25">
      <c r="A32" s="6"/>
      <c r="B32" s="29" t="s">
        <v>316</v>
      </c>
      <c r="C32" s="29" t="s">
        <v>130</v>
      </c>
      <c r="D32" s="29">
        <v>1965</v>
      </c>
      <c r="E32" s="29"/>
      <c r="F32" s="29"/>
      <c r="G32" s="138"/>
      <c r="H32" s="85"/>
      <c r="I32" s="29">
        <v>25</v>
      </c>
      <c r="J32" s="29">
        <v>16</v>
      </c>
      <c r="K32" s="138"/>
      <c r="L32" s="85"/>
      <c r="M32" s="86"/>
      <c r="N32" s="121"/>
      <c r="O32" s="138"/>
      <c r="P32" s="85"/>
      <c r="Q32" s="86"/>
      <c r="R32" s="121"/>
      <c r="S32" s="138"/>
      <c r="T32" s="85"/>
      <c r="U32" s="178"/>
      <c r="V32" s="118"/>
      <c r="W32" s="181">
        <f t="shared" si="0"/>
        <v>16</v>
      </c>
      <c r="X32" s="36">
        <f t="shared" si="1"/>
        <v>1</v>
      </c>
      <c r="Y32" s="9"/>
      <c r="Z32" s="29" t="s">
        <v>307</v>
      </c>
      <c r="AA32" s="33">
        <v>26</v>
      </c>
      <c r="AB32" s="80">
        <v>28</v>
      </c>
      <c r="AC32" s="6"/>
    </row>
    <row r="33" spans="1:29" x14ac:dyDescent="0.25">
      <c r="A33" s="6"/>
      <c r="B33" s="29" t="s">
        <v>312</v>
      </c>
      <c r="C33" s="29" t="s">
        <v>141</v>
      </c>
      <c r="D33" s="29">
        <v>1967</v>
      </c>
      <c r="E33" s="29"/>
      <c r="F33" s="29"/>
      <c r="G33" s="138"/>
      <c r="H33" s="85"/>
      <c r="I33" s="29">
        <v>20</v>
      </c>
      <c r="J33" s="29">
        <v>21</v>
      </c>
      <c r="K33" s="138"/>
      <c r="L33" s="85"/>
      <c r="M33" s="86"/>
      <c r="N33" s="121"/>
      <c r="O33" s="138"/>
      <c r="P33" s="85"/>
      <c r="Q33" s="86"/>
      <c r="R33" s="121"/>
      <c r="S33" s="138"/>
      <c r="T33" s="85"/>
      <c r="U33" s="178"/>
      <c r="V33" s="118"/>
      <c r="W33" s="181">
        <f t="shared" si="0"/>
        <v>21</v>
      </c>
      <c r="X33" s="36">
        <f t="shared" si="1"/>
        <v>1</v>
      </c>
      <c r="Y33" s="9"/>
      <c r="Z33" s="29" t="s">
        <v>308</v>
      </c>
      <c r="AA33" s="33">
        <v>25</v>
      </c>
      <c r="AB33" s="80">
        <v>29</v>
      </c>
      <c r="AC33" s="6"/>
    </row>
    <row r="34" spans="1:29" x14ac:dyDescent="0.25">
      <c r="A34" s="6"/>
      <c r="B34" s="29" t="s">
        <v>305</v>
      </c>
      <c r="C34" s="29" t="s">
        <v>20</v>
      </c>
      <c r="D34" s="29">
        <v>1971</v>
      </c>
      <c r="E34" s="29"/>
      <c r="F34" s="29"/>
      <c r="G34" s="138"/>
      <c r="H34" s="85"/>
      <c r="I34" s="29">
        <v>12</v>
      </c>
      <c r="J34" s="29">
        <v>29</v>
      </c>
      <c r="K34" s="138"/>
      <c r="L34" s="85"/>
      <c r="M34" s="86"/>
      <c r="N34" s="121"/>
      <c r="O34" s="138"/>
      <c r="P34" s="85"/>
      <c r="Q34" s="86"/>
      <c r="R34" s="121"/>
      <c r="S34" s="138"/>
      <c r="T34" s="85"/>
      <c r="U34" s="178"/>
      <c r="V34" s="118"/>
      <c r="W34" s="181">
        <f t="shared" si="0"/>
        <v>29</v>
      </c>
      <c r="X34" s="36">
        <f t="shared" si="1"/>
        <v>1</v>
      </c>
      <c r="Y34" s="9"/>
      <c r="Z34" s="29" t="s">
        <v>138</v>
      </c>
      <c r="AA34" s="33">
        <v>25</v>
      </c>
      <c r="AB34" s="80">
        <v>30</v>
      </c>
      <c r="AC34" s="6"/>
    </row>
    <row r="35" spans="1:29" x14ac:dyDescent="0.25">
      <c r="A35" s="6"/>
      <c r="B35" s="29" t="s">
        <v>328</v>
      </c>
      <c r="C35" s="29" t="s">
        <v>88</v>
      </c>
      <c r="D35" s="29">
        <v>1968</v>
      </c>
      <c r="E35" s="29"/>
      <c r="F35" s="29"/>
      <c r="G35" s="138"/>
      <c r="H35" s="85"/>
      <c r="I35" s="29">
        <v>36</v>
      </c>
      <c r="J35" s="29">
        <v>5</v>
      </c>
      <c r="K35" s="138"/>
      <c r="L35" s="85"/>
      <c r="M35" s="86"/>
      <c r="N35" s="121"/>
      <c r="O35" s="138"/>
      <c r="P35" s="85"/>
      <c r="Q35" s="86"/>
      <c r="R35" s="121"/>
      <c r="S35" s="138"/>
      <c r="T35" s="85"/>
      <c r="U35" s="178"/>
      <c r="V35" s="118"/>
      <c r="W35" s="181">
        <f t="shared" si="0"/>
        <v>5</v>
      </c>
      <c r="X35" s="36">
        <f t="shared" si="1"/>
        <v>1</v>
      </c>
      <c r="Y35" s="9"/>
      <c r="Z35" s="29" t="s">
        <v>309</v>
      </c>
      <c r="AA35" s="33">
        <v>24</v>
      </c>
      <c r="AB35" s="80">
        <v>31</v>
      </c>
      <c r="AC35" s="6"/>
    </row>
    <row r="36" spans="1:29" x14ac:dyDescent="0.25">
      <c r="A36" s="6"/>
      <c r="B36" s="29" t="s">
        <v>307</v>
      </c>
      <c r="C36" s="29" t="s">
        <v>273</v>
      </c>
      <c r="D36" s="29">
        <v>1962</v>
      </c>
      <c r="E36" s="29"/>
      <c r="F36" s="29"/>
      <c r="G36" s="138"/>
      <c r="H36" s="85"/>
      <c r="I36" s="29">
        <v>15</v>
      </c>
      <c r="J36" s="29">
        <v>26</v>
      </c>
      <c r="K36" s="138"/>
      <c r="L36" s="85"/>
      <c r="M36" s="86"/>
      <c r="N36" s="121"/>
      <c r="O36" s="138"/>
      <c r="P36" s="85"/>
      <c r="Q36" s="86"/>
      <c r="R36" s="121"/>
      <c r="S36" s="138"/>
      <c r="T36" s="85"/>
      <c r="U36" s="178"/>
      <c r="V36" s="118"/>
      <c r="W36" s="181">
        <f t="shared" si="0"/>
        <v>26</v>
      </c>
      <c r="X36" s="36">
        <f t="shared" si="1"/>
        <v>1</v>
      </c>
      <c r="Y36" s="9"/>
      <c r="Z36" s="29" t="s">
        <v>311</v>
      </c>
      <c r="AA36" s="33">
        <v>23</v>
      </c>
      <c r="AB36" s="80">
        <v>32</v>
      </c>
      <c r="AC36" s="6"/>
    </row>
    <row r="37" spans="1:29" x14ac:dyDescent="0.25">
      <c r="A37" s="6"/>
      <c r="B37" s="29" t="s">
        <v>325</v>
      </c>
      <c r="C37" s="29" t="s">
        <v>79</v>
      </c>
      <c r="D37" s="29">
        <v>1968</v>
      </c>
      <c r="E37" s="29"/>
      <c r="F37" s="29"/>
      <c r="G37" s="138"/>
      <c r="H37" s="85"/>
      <c r="I37" s="29">
        <v>33</v>
      </c>
      <c r="J37" s="29">
        <v>8</v>
      </c>
      <c r="K37" s="138"/>
      <c r="L37" s="85"/>
      <c r="M37" s="86"/>
      <c r="N37" s="121"/>
      <c r="O37" s="138"/>
      <c r="P37" s="85"/>
      <c r="Q37" s="86"/>
      <c r="R37" s="121"/>
      <c r="S37" s="138"/>
      <c r="T37" s="85"/>
      <c r="U37" s="178"/>
      <c r="V37" s="118"/>
      <c r="W37" s="181">
        <f t="shared" ref="W37:W68" si="2">SUM(F37,H37,J37,L37,N37,P37,R37,T37,V37)</f>
        <v>8</v>
      </c>
      <c r="X37" s="36">
        <f t="shared" ref="X37:X70" si="3">COUNT(E37,G37,I37,K37,M37,O37,Q37,S37,U37)</f>
        <v>1</v>
      </c>
      <c r="Y37" s="9"/>
      <c r="Z37" s="29" t="s">
        <v>312</v>
      </c>
      <c r="AA37" s="33">
        <v>21</v>
      </c>
      <c r="AB37" s="80">
        <v>33</v>
      </c>
      <c r="AC37" s="6"/>
    </row>
    <row r="38" spans="1:29" x14ac:dyDescent="0.25">
      <c r="A38" s="6"/>
      <c r="B38" s="29" t="s">
        <v>323</v>
      </c>
      <c r="C38" s="29" t="s">
        <v>3</v>
      </c>
      <c r="D38" s="29">
        <v>1963</v>
      </c>
      <c r="E38" s="29"/>
      <c r="F38" s="29"/>
      <c r="G38" s="138"/>
      <c r="H38" s="85"/>
      <c r="I38" s="29">
        <v>31</v>
      </c>
      <c r="J38" s="29">
        <v>10</v>
      </c>
      <c r="K38" s="138"/>
      <c r="L38" s="85"/>
      <c r="M38" s="86"/>
      <c r="N38" s="121"/>
      <c r="O38" s="138"/>
      <c r="P38" s="85"/>
      <c r="Q38" s="86"/>
      <c r="R38" s="121"/>
      <c r="S38" s="138"/>
      <c r="T38" s="85"/>
      <c r="U38" s="178"/>
      <c r="V38" s="118"/>
      <c r="W38" s="181">
        <f t="shared" si="2"/>
        <v>10</v>
      </c>
      <c r="X38" s="36">
        <f t="shared" si="3"/>
        <v>1</v>
      </c>
      <c r="Y38" s="9"/>
      <c r="Z38" s="29" t="s">
        <v>313</v>
      </c>
      <c r="AA38" s="33">
        <v>19</v>
      </c>
      <c r="AB38" s="80">
        <v>34</v>
      </c>
      <c r="AC38" s="6"/>
    </row>
    <row r="39" spans="1:29" x14ac:dyDescent="0.25">
      <c r="A39" s="6"/>
      <c r="B39" s="29" t="s">
        <v>324</v>
      </c>
      <c r="C39" s="29" t="s">
        <v>37</v>
      </c>
      <c r="D39" s="29">
        <v>1962</v>
      </c>
      <c r="E39" s="29"/>
      <c r="F39" s="29"/>
      <c r="G39" s="138"/>
      <c r="H39" s="85"/>
      <c r="I39" s="29">
        <v>32</v>
      </c>
      <c r="J39" s="29">
        <v>9</v>
      </c>
      <c r="K39" s="138"/>
      <c r="L39" s="85"/>
      <c r="M39" s="86"/>
      <c r="N39" s="121"/>
      <c r="O39" s="138"/>
      <c r="P39" s="85"/>
      <c r="Q39" s="86"/>
      <c r="R39" s="121"/>
      <c r="S39" s="138"/>
      <c r="T39" s="85"/>
      <c r="U39" s="178"/>
      <c r="V39" s="118"/>
      <c r="W39" s="181">
        <f t="shared" si="2"/>
        <v>9</v>
      </c>
      <c r="X39" s="36">
        <f t="shared" si="3"/>
        <v>1</v>
      </c>
      <c r="Y39" s="9"/>
      <c r="Z39" s="29" t="s">
        <v>315</v>
      </c>
      <c r="AA39" s="33">
        <v>17</v>
      </c>
      <c r="AB39" s="80">
        <v>35</v>
      </c>
      <c r="AC39" s="6"/>
    </row>
    <row r="40" spans="1:29" x14ac:dyDescent="0.25">
      <c r="A40" s="6"/>
      <c r="B40" s="29" t="s">
        <v>30</v>
      </c>
      <c r="C40" s="29" t="s">
        <v>31</v>
      </c>
      <c r="D40" s="29">
        <v>1965</v>
      </c>
      <c r="E40" s="29">
        <v>1</v>
      </c>
      <c r="F40" s="29">
        <v>50</v>
      </c>
      <c r="G40" s="138">
        <v>1</v>
      </c>
      <c r="H40" s="85">
        <v>50</v>
      </c>
      <c r="I40" s="29">
        <v>3</v>
      </c>
      <c r="J40" s="40">
        <v>40</v>
      </c>
      <c r="K40" s="138"/>
      <c r="L40" s="85"/>
      <c r="M40" s="86"/>
      <c r="N40" s="121"/>
      <c r="O40" s="138"/>
      <c r="P40" s="85"/>
      <c r="Q40" s="86"/>
      <c r="R40" s="121"/>
      <c r="S40" s="138"/>
      <c r="T40" s="85"/>
      <c r="U40" s="178"/>
      <c r="V40" s="118"/>
      <c r="W40" s="181">
        <f t="shared" si="2"/>
        <v>140</v>
      </c>
      <c r="X40" s="36">
        <f t="shared" si="3"/>
        <v>3</v>
      </c>
      <c r="Y40" s="9"/>
      <c r="Z40" s="29" t="s">
        <v>316</v>
      </c>
      <c r="AA40" s="33">
        <v>16</v>
      </c>
      <c r="AB40" s="80">
        <v>36</v>
      </c>
      <c r="AC40" s="6"/>
    </row>
    <row r="41" spans="1:29" x14ac:dyDescent="0.25">
      <c r="A41" s="6"/>
      <c r="B41" s="29" t="s">
        <v>127</v>
      </c>
      <c r="C41" s="29" t="s">
        <v>114</v>
      </c>
      <c r="D41" s="29">
        <v>1965</v>
      </c>
      <c r="E41" s="29"/>
      <c r="F41" s="29"/>
      <c r="G41" s="138">
        <v>7</v>
      </c>
      <c r="H41" s="85">
        <v>34</v>
      </c>
      <c r="I41" s="29"/>
      <c r="J41" s="40"/>
      <c r="K41" s="138"/>
      <c r="L41" s="85"/>
      <c r="M41" s="86"/>
      <c r="N41" s="121"/>
      <c r="O41" s="138"/>
      <c r="P41" s="85"/>
      <c r="Q41" s="86"/>
      <c r="R41" s="121"/>
      <c r="S41" s="138"/>
      <c r="T41" s="85"/>
      <c r="U41" s="178"/>
      <c r="V41" s="118"/>
      <c r="W41" s="181">
        <f t="shared" si="2"/>
        <v>34</v>
      </c>
      <c r="X41" s="36">
        <f t="shared" si="3"/>
        <v>1</v>
      </c>
      <c r="Y41" s="9"/>
      <c r="Z41" s="29" t="s">
        <v>317</v>
      </c>
      <c r="AA41" s="33">
        <v>15</v>
      </c>
      <c r="AB41" s="80">
        <v>37</v>
      </c>
      <c r="AC41" s="6"/>
    </row>
    <row r="42" spans="1:29" x14ac:dyDescent="0.25">
      <c r="A42" s="6"/>
      <c r="B42" s="29" t="s">
        <v>128</v>
      </c>
      <c r="C42" s="29" t="s">
        <v>88</v>
      </c>
      <c r="D42" s="29">
        <v>1971</v>
      </c>
      <c r="E42" s="29"/>
      <c r="F42" s="29"/>
      <c r="G42" s="138">
        <v>8</v>
      </c>
      <c r="H42" s="85">
        <v>33</v>
      </c>
      <c r="I42" s="29"/>
      <c r="J42" s="40"/>
      <c r="K42" s="138"/>
      <c r="L42" s="85"/>
      <c r="M42" s="86"/>
      <c r="N42" s="121"/>
      <c r="O42" s="138"/>
      <c r="P42" s="85"/>
      <c r="Q42" s="86"/>
      <c r="R42" s="121"/>
      <c r="S42" s="138"/>
      <c r="T42" s="85"/>
      <c r="U42" s="178"/>
      <c r="V42" s="118"/>
      <c r="W42" s="181">
        <f t="shared" si="2"/>
        <v>33</v>
      </c>
      <c r="X42" s="36">
        <f t="shared" si="3"/>
        <v>1</v>
      </c>
      <c r="Y42" s="9"/>
      <c r="Z42" s="29" t="s">
        <v>318</v>
      </c>
      <c r="AA42" s="33">
        <v>14</v>
      </c>
      <c r="AB42" s="80">
        <v>38</v>
      </c>
      <c r="AC42" s="6"/>
    </row>
    <row r="43" spans="1:29" x14ac:dyDescent="0.25">
      <c r="A43" s="6"/>
      <c r="B43" s="29" t="s">
        <v>332</v>
      </c>
      <c r="C43" s="29" t="s">
        <v>130</v>
      </c>
      <c r="D43" s="29">
        <v>1970</v>
      </c>
      <c r="E43" s="29"/>
      <c r="F43" s="29"/>
      <c r="G43" s="138"/>
      <c r="H43" s="85"/>
      <c r="I43" s="29">
        <v>40</v>
      </c>
      <c r="J43" s="29">
        <v>1</v>
      </c>
      <c r="K43" s="138"/>
      <c r="L43" s="85"/>
      <c r="M43" s="86"/>
      <c r="N43" s="121"/>
      <c r="O43" s="138"/>
      <c r="P43" s="85"/>
      <c r="Q43" s="86"/>
      <c r="R43" s="121"/>
      <c r="S43" s="138"/>
      <c r="T43" s="85"/>
      <c r="U43" s="178"/>
      <c r="V43" s="118"/>
      <c r="W43" s="181">
        <f t="shared" si="2"/>
        <v>1</v>
      </c>
      <c r="X43" s="36">
        <f t="shared" si="3"/>
        <v>1</v>
      </c>
      <c r="Y43" s="9"/>
      <c r="Z43" s="29" t="s">
        <v>320</v>
      </c>
      <c r="AA43" s="33">
        <v>13</v>
      </c>
      <c r="AB43" s="80">
        <v>39</v>
      </c>
      <c r="AC43" s="6"/>
    </row>
    <row r="44" spans="1:29" x14ac:dyDescent="0.25">
      <c r="A44" s="6"/>
      <c r="B44" s="29" t="s">
        <v>119</v>
      </c>
      <c r="C44" s="29" t="s">
        <v>47</v>
      </c>
      <c r="D44" s="29">
        <v>1967</v>
      </c>
      <c r="E44" s="29"/>
      <c r="F44" s="29"/>
      <c r="G44" s="138">
        <v>2</v>
      </c>
      <c r="H44" s="85">
        <v>45</v>
      </c>
      <c r="I44" s="29">
        <v>13</v>
      </c>
      <c r="J44" s="40">
        <v>28</v>
      </c>
      <c r="K44" s="138"/>
      <c r="L44" s="85"/>
      <c r="M44" s="86"/>
      <c r="N44" s="121"/>
      <c r="O44" s="138"/>
      <c r="P44" s="85"/>
      <c r="Q44" s="86"/>
      <c r="R44" s="121"/>
      <c r="S44" s="138"/>
      <c r="T44" s="85"/>
      <c r="U44" s="178"/>
      <c r="V44" s="118"/>
      <c r="W44" s="181">
        <f t="shared" si="2"/>
        <v>73</v>
      </c>
      <c r="X44" s="36">
        <f t="shared" si="3"/>
        <v>2</v>
      </c>
      <c r="Y44" s="9"/>
      <c r="Z44" s="29" t="s">
        <v>321</v>
      </c>
      <c r="AA44" s="33">
        <v>12</v>
      </c>
      <c r="AB44" s="80">
        <v>40</v>
      </c>
      <c r="AC44" s="6"/>
    </row>
    <row r="45" spans="1:29" x14ac:dyDescent="0.25">
      <c r="A45" s="6"/>
      <c r="B45" s="29" t="s">
        <v>299</v>
      </c>
      <c r="C45" s="29" t="s">
        <v>267</v>
      </c>
      <c r="D45" s="29">
        <v>1969</v>
      </c>
      <c r="E45" s="29"/>
      <c r="F45" s="29"/>
      <c r="G45" s="138"/>
      <c r="H45" s="85"/>
      <c r="I45" s="29">
        <v>7</v>
      </c>
      <c r="J45" s="29">
        <v>34</v>
      </c>
      <c r="K45" s="138"/>
      <c r="L45" s="85"/>
      <c r="M45" s="86"/>
      <c r="N45" s="121"/>
      <c r="O45" s="138"/>
      <c r="P45" s="85"/>
      <c r="Q45" s="86"/>
      <c r="R45" s="121"/>
      <c r="S45" s="138"/>
      <c r="T45" s="85"/>
      <c r="U45" s="178"/>
      <c r="V45" s="118"/>
      <c r="W45" s="181">
        <f t="shared" si="2"/>
        <v>34</v>
      </c>
      <c r="X45" s="36">
        <f t="shared" si="3"/>
        <v>1</v>
      </c>
      <c r="Y45" s="63"/>
      <c r="Z45" s="29" t="s">
        <v>322</v>
      </c>
      <c r="AA45" s="33">
        <v>11</v>
      </c>
      <c r="AB45" s="80">
        <v>41</v>
      </c>
      <c r="AC45" s="6"/>
    </row>
    <row r="46" spans="1:29" x14ac:dyDescent="0.25">
      <c r="A46" s="6"/>
      <c r="B46" s="29" t="s">
        <v>32</v>
      </c>
      <c r="C46" s="29" t="s">
        <v>3</v>
      </c>
      <c r="D46" s="29">
        <v>1962</v>
      </c>
      <c r="E46" s="29">
        <v>2</v>
      </c>
      <c r="F46" s="29">
        <v>45</v>
      </c>
      <c r="G46" s="138"/>
      <c r="H46" s="85"/>
      <c r="I46" s="29">
        <v>6</v>
      </c>
      <c r="J46" s="40">
        <v>35</v>
      </c>
      <c r="K46" s="138"/>
      <c r="L46" s="85"/>
      <c r="M46" s="86"/>
      <c r="N46" s="121"/>
      <c r="O46" s="138"/>
      <c r="P46" s="85"/>
      <c r="Q46" s="86"/>
      <c r="R46" s="121"/>
      <c r="S46" s="138"/>
      <c r="T46" s="85"/>
      <c r="U46" s="178"/>
      <c r="V46" s="118"/>
      <c r="W46" s="181">
        <f t="shared" si="2"/>
        <v>80</v>
      </c>
      <c r="X46" s="36">
        <f t="shared" si="3"/>
        <v>2</v>
      </c>
      <c r="Y46" s="9"/>
      <c r="Z46" s="29" t="s">
        <v>323</v>
      </c>
      <c r="AA46" s="33">
        <v>10</v>
      </c>
      <c r="AB46" s="80">
        <v>42</v>
      </c>
      <c r="AC46" s="6"/>
    </row>
    <row r="47" spans="1:29" x14ac:dyDescent="0.25">
      <c r="A47" s="6"/>
      <c r="B47" s="29" t="s">
        <v>339</v>
      </c>
      <c r="C47" s="29" t="s">
        <v>17</v>
      </c>
      <c r="D47" s="29">
        <v>1966</v>
      </c>
      <c r="E47" s="29"/>
      <c r="F47" s="29"/>
      <c r="G47" s="138"/>
      <c r="H47" s="85"/>
      <c r="I47" s="29">
        <v>46</v>
      </c>
      <c r="J47" s="29">
        <v>0</v>
      </c>
      <c r="K47" s="138"/>
      <c r="L47" s="85"/>
      <c r="M47" s="86"/>
      <c r="N47" s="121"/>
      <c r="O47" s="138"/>
      <c r="P47" s="85"/>
      <c r="Q47" s="86"/>
      <c r="R47" s="121"/>
      <c r="S47" s="138"/>
      <c r="T47" s="85"/>
      <c r="U47" s="178"/>
      <c r="V47" s="118"/>
      <c r="W47" s="181">
        <f t="shared" si="2"/>
        <v>0</v>
      </c>
      <c r="X47" s="36">
        <f t="shared" si="3"/>
        <v>1</v>
      </c>
      <c r="Y47" s="9"/>
      <c r="Z47" s="29" t="s">
        <v>324</v>
      </c>
      <c r="AA47" s="33">
        <v>9</v>
      </c>
      <c r="AB47" s="80">
        <v>43</v>
      </c>
      <c r="AC47" s="6"/>
    </row>
    <row r="48" spans="1:29" x14ac:dyDescent="0.25">
      <c r="A48" s="6"/>
      <c r="B48" s="29" t="s">
        <v>122</v>
      </c>
      <c r="C48" s="29" t="s">
        <v>123</v>
      </c>
      <c r="D48" s="29">
        <v>1965</v>
      </c>
      <c r="E48" s="29"/>
      <c r="F48" s="29"/>
      <c r="G48" s="138">
        <v>4</v>
      </c>
      <c r="H48" s="85">
        <v>38</v>
      </c>
      <c r="I48" s="29"/>
      <c r="J48" s="40"/>
      <c r="K48" s="138"/>
      <c r="L48" s="85"/>
      <c r="M48" s="86"/>
      <c r="N48" s="121"/>
      <c r="O48" s="138"/>
      <c r="P48" s="85"/>
      <c r="Q48" s="86"/>
      <c r="R48" s="121"/>
      <c r="S48" s="138"/>
      <c r="T48" s="85"/>
      <c r="U48" s="178"/>
      <c r="V48" s="118"/>
      <c r="W48" s="181">
        <f t="shared" si="2"/>
        <v>38</v>
      </c>
      <c r="X48" s="36">
        <f t="shared" si="3"/>
        <v>1</v>
      </c>
      <c r="Y48" s="9"/>
      <c r="Z48" s="29" t="s">
        <v>325</v>
      </c>
      <c r="AA48" s="33">
        <v>8</v>
      </c>
      <c r="AB48" s="80">
        <v>44</v>
      </c>
      <c r="AC48" s="6"/>
    </row>
    <row r="49" spans="1:29" x14ac:dyDescent="0.25">
      <c r="A49" s="6"/>
      <c r="B49" s="29" t="s">
        <v>336</v>
      </c>
      <c r="C49" s="29" t="s">
        <v>3</v>
      </c>
      <c r="D49" s="29">
        <v>1964</v>
      </c>
      <c r="E49" s="29"/>
      <c r="F49" s="29"/>
      <c r="G49" s="138"/>
      <c r="H49" s="85"/>
      <c r="I49" s="29">
        <v>43</v>
      </c>
      <c r="J49" s="29">
        <v>0</v>
      </c>
      <c r="K49" s="138"/>
      <c r="L49" s="85"/>
      <c r="M49" s="86"/>
      <c r="N49" s="121"/>
      <c r="O49" s="138"/>
      <c r="P49" s="85"/>
      <c r="Q49" s="86"/>
      <c r="R49" s="121"/>
      <c r="S49" s="138"/>
      <c r="T49" s="85"/>
      <c r="U49" s="178"/>
      <c r="V49" s="118"/>
      <c r="W49" s="181">
        <f t="shared" si="2"/>
        <v>0</v>
      </c>
      <c r="X49" s="36">
        <f t="shared" si="3"/>
        <v>1</v>
      </c>
      <c r="Y49" s="9"/>
      <c r="Z49" s="29" t="s">
        <v>326</v>
      </c>
      <c r="AA49" s="33">
        <v>7</v>
      </c>
      <c r="AB49" s="80">
        <v>45</v>
      </c>
      <c r="AC49" s="6"/>
    </row>
    <row r="50" spans="1:29" x14ac:dyDescent="0.25">
      <c r="A50" s="6"/>
      <c r="B50" s="29" t="s">
        <v>136</v>
      </c>
      <c r="C50" s="29" t="s">
        <v>3</v>
      </c>
      <c r="D50" s="29">
        <v>1966</v>
      </c>
      <c r="E50" s="29"/>
      <c r="F50" s="29"/>
      <c r="G50" s="138">
        <v>14</v>
      </c>
      <c r="H50" s="85">
        <v>27</v>
      </c>
      <c r="I50" s="29"/>
      <c r="J50" s="40"/>
      <c r="K50" s="138"/>
      <c r="L50" s="85"/>
      <c r="M50" s="86"/>
      <c r="N50" s="121"/>
      <c r="O50" s="138"/>
      <c r="P50" s="85"/>
      <c r="Q50" s="86"/>
      <c r="R50" s="121"/>
      <c r="S50" s="138"/>
      <c r="T50" s="85"/>
      <c r="U50" s="178"/>
      <c r="V50" s="118"/>
      <c r="W50" s="181">
        <f t="shared" si="2"/>
        <v>27</v>
      </c>
      <c r="X50" s="36">
        <f t="shared" si="3"/>
        <v>1</v>
      </c>
      <c r="Y50" s="9"/>
      <c r="Z50" s="29" t="s">
        <v>327</v>
      </c>
      <c r="AA50" s="33">
        <v>6</v>
      </c>
      <c r="AB50" s="80">
        <v>46</v>
      </c>
      <c r="AC50" s="6"/>
    </row>
    <row r="51" spans="1:29" x14ac:dyDescent="0.25">
      <c r="A51" s="6"/>
      <c r="B51" s="29" t="s">
        <v>300</v>
      </c>
      <c r="C51" s="29" t="s">
        <v>301</v>
      </c>
      <c r="D51" s="29">
        <v>1967</v>
      </c>
      <c r="E51" s="29"/>
      <c r="F51" s="29"/>
      <c r="G51" s="138"/>
      <c r="H51" s="85"/>
      <c r="I51" s="29">
        <v>9</v>
      </c>
      <c r="J51" s="29">
        <v>32</v>
      </c>
      <c r="K51" s="138"/>
      <c r="L51" s="85"/>
      <c r="M51" s="86"/>
      <c r="N51" s="121"/>
      <c r="O51" s="138"/>
      <c r="P51" s="85"/>
      <c r="Q51" s="86"/>
      <c r="R51" s="121"/>
      <c r="S51" s="138"/>
      <c r="T51" s="85"/>
      <c r="U51" s="178"/>
      <c r="V51" s="118"/>
      <c r="W51" s="181">
        <f t="shared" si="2"/>
        <v>32</v>
      </c>
      <c r="X51" s="36">
        <f t="shared" si="3"/>
        <v>1</v>
      </c>
      <c r="Y51" s="9"/>
      <c r="Z51" s="29" t="s">
        <v>328</v>
      </c>
      <c r="AA51" s="33">
        <v>5</v>
      </c>
      <c r="AB51" s="80">
        <v>47</v>
      </c>
      <c r="AC51" s="6"/>
    </row>
    <row r="52" spans="1:29" x14ac:dyDescent="0.25">
      <c r="A52" s="6"/>
      <c r="B52" s="29" t="s">
        <v>131</v>
      </c>
      <c r="C52" s="29" t="s">
        <v>130</v>
      </c>
      <c r="D52" s="29">
        <v>1965</v>
      </c>
      <c r="E52" s="29"/>
      <c r="F52" s="29"/>
      <c r="G52" s="138">
        <v>10</v>
      </c>
      <c r="H52" s="85">
        <v>31</v>
      </c>
      <c r="I52" s="29">
        <v>23</v>
      </c>
      <c r="J52" s="40">
        <v>18</v>
      </c>
      <c r="K52" s="138"/>
      <c r="L52" s="85"/>
      <c r="M52" s="86"/>
      <c r="N52" s="121"/>
      <c r="O52" s="138"/>
      <c r="P52" s="85"/>
      <c r="Q52" s="86"/>
      <c r="R52" s="121"/>
      <c r="S52" s="138"/>
      <c r="T52" s="85"/>
      <c r="U52" s="178"/>
      <c r="V52" s="118"/>
      <c r="W52" s="181">
        <f t="shared" si="2"/>
        <v>49</v>
      </c>
      <c r="X52" s="36">
        <f t="shared" si="3"/>
        <v>2</v>
      </c>
      <c r="Y52" s="37"/>
      <c r="Z52" s="29" t="s">
        <v>329</v>
      </c>
      <c r="AA52" s="33">
        <v>4</v>
      </c>
      <c r="AB52" s="80">
        <v>48</v>
      </c>
      <c r="AC52" s="6"/>
    </row>
    <row r="53" spans="1:29" x14ac:dyDescent="0.25">
      <c r="A53" s="6"/>
      <c r="B53" s="29" t="s">
        <v>302</v>
      </c>
      <c r="C53" s="29" t="s">
        <v>303</v>
      </c>
      <c r="D53" s="29">
        <v>1966</v>
      </c>
      <c r="E53" s="29"/>
      <c r="F53" s="29"/>
      <c r="G53" s="138"/>
      <c r="H53" s="85"/>
      <c r="I53" s="29">
        <v>10</v>
      </c>
      <c r="J53" s="29">
        <v>31</v>
      </c>
      <c r="K53" s="138"/>
      <c r="L53" s="85"/>
      <c r="M53" s="86"/>
      <c r="N53" s="121"/>
      <c r="O53" s="138"/>
      <c r="P53" s="85"/>
      <c r="Q53" s="86"/>
      <c r="R53" s="121"/>
      <c r="S53" s="138"/>
      <c r="T53" s="85"/>
      <c r="U53" s="178"/>
      <c r="V53" s="118"/>
      <c r="W53" s="181">
        <f t="shared" si="2"/>
        <v>31</v>
      </c>
      <c r="X53" s="36">
        <f t="shared" si="3"/>
        <v>1</v>
      </c>
      <c r="Y53" s="9"/>
      <c r="Z53" s="29" t="s">
        <v>330</v>
      </c>
      <c r="AA53" s="33">
        <v>3</v>
      </c>
      <c r="AB53" s="80">
        <v>49</v>
      </c>
      <c r="AC53" s="6"/>
    </row>
    <row r="54" spans="1:29" x14ac:dyDescent="0.25">
      <c r="A54" s="6"/>
      <c r="B54" s="29" t="s">
        <v>298</v>
      </c>
      <c r="C54" s="29" t="s">
        <v>265</v>
      </c>
      <c r="D54" s="29">
        <v>1962</v>
      </c>
      <c r="E54" s="29"/>
      <c r="F54" s="29"/>
      <c r="G54" s="138"/>
      <c r="H54" s="85"/>
      <c r="I54" s="29">
        <v>5</v>
      </c>
      <c r="J54" s="29">
        <v>36</v>
      </c>
      <c r="K54" s="138"/>
      <c r="L54" s="85"/>
      <c r="M54" s="86"/>
      <c r="N54" s="121"/>
      <c r="O54" s="138"/>
      <c r="P54" s="85"/>
      <c r="Q54" s="86"/>
      <c r="R54" s="121"/>
      <c r="S54" s="138"/>
      <c r="T54" s="85"/>
      <c r="U54" s="178"/>
      <c r="V54" s="118"/>
      <c r="W54" s="181">
        <f t="shared" si="2"/>
        <v>36</v>
      </c>
      <c r="X54" s="36">
        <f t="shared" si="3"/>
        <v>1</v>
      </c>
      <c r="Y54" s="9"/>
      <c r="Z54" s="29" t="s">
        <v>331</v>
      </c>
      <c r="AA54" s="33">
        <v>2</v>
      </c>
      <c r="AB54" s="80">
        <v>50</v>
      </c>
      <c r="AC54" s="6"/>
    </row>
    <row r="55" spans="1:29" x14ac:dyDescent="0.25">
      <c r="A55" s="6"/>
      <c r="B55" s="29" t="s">
        <v>304</v>
      </c>
      <c r="C55" s="29" t="s">
        <v>202</v>
      </c>
      <c r="D55" s="29">
        <v>1963</v>
      </c>
      <c r="E55" s="29"/>
      <c r="F55" s="29"/>
      <c r="G55" s="138"/>
      <c r="H55" s="85"/>
      <c r="I55" s="29">
        <v>11</v>
      </c>
      <c r="J55" s="29">
        <v>30</v>
      </c>
      <c r="K55" s="138"/>
      <c r="L55" s="85"/>
      <c r="M55" s="86"/>
      <c r="N55" s="121"/>
      <c r="O55" s="138"/>
      <c r="P55" s="85"/>
      <c r="Q55" s="86"/>
      <c r="R55" s="121"/>
      <c r="S55" s="138"/>
      <c r="T55" s="85"/>
      <c r="U55" s="178"/>
      <c r="V55" s="118"/>
      <c r="W55" s="181">
        <f t="shared" si="2"/>
        <v>30</v>
      </c>
      <c r="X55" s="36">
        <f t="shared" si="3"/>
        <v>1</v>
      </c>
      <c r="Y55" s="9"/>
      <c r="Z55" s="29" t="s">
        <v>332</v>
      </c>
      <c r="AA55" s="33">
        <v>1</v>
      </c>
      <c r="AB55" s="80">
        <v>51</v>
      </c>
      <c r="AC55" s="6"/>
    </row>
    <row r="56" spans="1:29" x14ac:dyDescent="0.25">
      <c r="A56" s="6"/>
      <c r="B56" s="29" t="s">
        <v>334</v>
      </c>
      <c r="C56" s="29" t="s">
        <v>335</v>
      </c>
      <c r="D56" s="29">
        <v>1967</v>
      </c>
      <c r="E56" s="29"/>
      <c r="F56" s="29"/>
      <c r="G56" s="138"/>
      <c r="H56" s="85"/>
      <c r="I56" s="29">
        <v>42</v>
      </c>
      <c r="J56" s="29">
        <v>0</v>
      </c>
      <c r="K56" s="138"/>
      <c r="L56" s="85"/>
      <c r="M56" s="86"/>
      <c r="N56" s="121"/>
      <c r="O56" s="138"/>
      <c r="P56" s="85"/>
      <c r="Q56" s="86"/>
      <c r="R56" s="121"/>
      <c r="S56" s="138"/>
      <c r="T56" s="85"/>
      <c r="U56" s="178"/>
      <c r="V56" s="118"/>
      <c r="W56" s="181">
        <f t="shared" si="2"/>
        <v>0</v>
      </c>
      <c r="X56" s="36">
        <f t="shared" si="3"/>
        <v>1</v>
      </c>
      <c r="Y56" s="9"/>
      <c r="Z56" s="29" t="s">
        <v>333</v>
      </c>
      <c r="AA56" s="33">
        <v>0</v>
      </c>
      <c r="AB56" s="80">
        <v>52</v>
      </c>
      <c r="AC56" s="6"/>
    </row>
    <row r="57" spans="1:29" x14ac:dyDescent="0.25">
      <c r="A57" s="6"/>
      <c r="B57" s="29" t="s">
        <v>35</v>
      </c>
      <c r="C57" s="29" t="s">
        <v>27</v>
      </c>
      <c r="D57" s="29">
        <v>1964</v>
      </c>
      <c r="E57" s="29">
        <v>5</v>
      </c>
      <c r="F57" s="29">
        <v>36</v>
      </c>
      <c r="G57" s="138"/>
      <c r="H57" s="85"/>
      <c r="I57" s="29">
        <v>19</v>
      </c>
      <c r="J57" s="40">
        <v>22</v>
      </c>
      <c r="K57" s="138"/>
      <c r="L57" s="85"/>
      <c r="M57" s="86"/>
      <c r="N57" s="121"/>
      <c r="O57" s="138"/>
      <c r="P57" s="85"/>
      <c r="Q57" s="86"/>
      <c r="R57" s="121"/>
      <c r="S57" s="138"/>
      <c r="T57" s="85"/>
      <c r="U57" s="178"/>
      <c r="V57" s="118"/>
      <c r="W57" s="181">
        <f t="shared" si="2"/>
        <v>58</v>
      </c>
      <c r="X57" s="36">
        <f t="shared" si="3"/>
        <v>2</v>
      </c>
      <c r="Y57" s="9"/>
      <c r="Z57" s="29" t="s">
        <v>337</v>
      </c>
      <c r="AA57" s="33">
        <v>0</v>
      </c>
      <c r="AB57" s="80">
        <v>53</v>
      </c>
      <c r="AC57" s="6"/>
    </row>
    <row r="58" spans="1:29" x14ac:dyDescent="0.25">
      <c r="A58" s="9"/>
      <c r="B58" s="29" t="s">
        <v>306</v>
      </c>
      <c r="C58" s="29" t="s">
        <v>301</v>
      </c>
      <c r="D58" s="29">
        <v>1969</v>
      </c>
      <c r="E58" s="29"/>
      <c r="F58" s="29"/>
      <c r="G58" s="138"/>
      <c r="H58" s="85"/>
      <c r="I58" s="29">
        <v>22</v>
      </c>
      <c r="J58" s="29">
        <v>27</v>
      </c>
      <c r="K58" s="138"/>
      <c r="L58" s="85"/>
      <c r="M58" s="86"/>
      <c r="N58" s="121"/>
      <c r="O58" s="138"/>
      <c r="P58" s="85"/>
      <c r="Q58" s="86"/>
      <c r="R58" s="121"/>
      <c r="S58" s="138"/>
      <c r="T58" s="85"/>
      <c r="U58" s="178"/>
      <c r="V58" s="118"/>
      <c r="W58" s="181">
        <f t="shared" si="2"/>
        <v>27</v>
      </c>
      <c r="X58" s="36">
        <f t="shared" si="3"/>
        <v>1</v>
      </c>
      <c r="Y58" s="9"/>
      <c r="Z58" s="29" t="s">
        <v>338</v>
      </c>
      <c r="AA58" s="33">
        <v>0</v>
      </c>
      <c r="AB58" s="80">
        <v>54</v>
      </c>
      <c r="AC58" s="6"/>
    </row>
    <row r="59" spans="1:29" x14ac:dyDescent="0.25">
      <c r="A59" s="9"/>
      <c r="B59" s="29" t="s">
        <v>313</v>
      </c>
      <c r="C59" s="29" t="s">
        <v>314</v>
      </c>
      <c r="D59" s="29">
        <v>1969</v>
      </c>
      <c r="E59" s="29"/>
      <c r="F59" s="29"/>
      <c r="G59" s="138"/>
      <c r="H59" s="85"/>
      <c r="I59" s="29">
        <v>22</v>
      </c>
      <c r="J59" s="29">
        <v>19</v>
      </c>
      <c r="K59" s="138"/>
      <c r="L59" s="85"/>
      <c r="M59" s="86"/>
      <c r="N59" s="121"/>
      <c r="O59" s="138"/>
      <c r="P59" s="85"/>
      <c r="Q59" s="86"/>
      <c r="R59" s="121"/>
      <c r="S59" s="138"/>
      <c r="T59" s="85"/>
      <c r="U59" s="178"/>
      <c r="V59" s="118"/>
      <c r="W59" s="181">
        <f t="shared" si="2"/>
        <v>19</v>
      </c>
      <c r="X59" s="36">
        <f t="shared" si="3"/>
        <v>1</v>
      </c>
      <c r="Y59" s="9"/>
      <c r="Z59" s="29" t="s">
        <v>339</v>
      </c>
      <c r="AA59" s="33">
        <v>0</v>
      </c>
      <c r="AB59" s="80">
        <v>55</v>
      </c>
      <c r="AC59" s="6"/>
    </row>
    <row r="60" spans="1:29" x14ac:dyDescent="0.25">
      <c r="A60" s="9"/>
      <c r="B60" s="29" t="s">
        <v>295</v>
      </c>
      <c r="C60" s="29" t="s">
        <v>88</v>
      </c>
      <c r="D60" s="29">
        <v>1966</v>
      </c>
      <c r="E60" s="29"/>
      <c r="F60" s="29"/>
      <c r="G60" s="138"/>
      <c r="H60" s="85"/>
      <c r="I60" s="29">
        <v>1</v>
      </c>
      <c r="J60" s="29">
        <v>50</v>
      </c>
      <c r="K60" s="138"/>
      <c r="L60" s="85"/>
      <c r="M60" s="86"/>
      <c r="N60" s="121"/>
      <c r="O60" s="138"/>
      <c r="P60" s="85"/>
      <c r="Q60" s="86"/>
      <c r="R60" s="121"/>
      <c r="S60" s="138"/>
      <c r="T60" s="85"/>
      <c r="U60" s="178"/>
      <c r="V60" s="118"/>
      <c r="W60" s="181">
        <f t="shared" si="2"/>
        <v>50</v>
      </c>
      <c r="X60" s="36">
        <f t="shared" si="3"/>
        <v>1</v>
      </c>
      <c r="Y60" s="9"/>
      <c r="Z60" s="29" t="s">
        <v>336</v>
      </c>
      <c r="AA60" s="33">
        <v>0</v>
      </c>
      <c r="AB60" s="80">
        <v>56</v>
      </c>
      <c r="AC60" s="6"/>
    </row>
    <row r="61" spans="1:29" x14ac:dyDescent="0.25">
      <c r="A61" s="9"/>
      <c r="B61" s="29" t="s">
        <v>331</v>
      </c>
      <c r="C61" s="29" t="s">
        <v>3</v>
      </c>
      <c r="D61" s="29">
        <v>1970</v>
      </c>
      <c r="E61" s="29"/>
      <c r="F61" s="29"/>
      <c r="G61" s="138"/>
      <c r="H61" s="85"/>
      <c r="I61" s="29">
        <v>39</v>
      </c>
      <c r="J61" s="29">
        <v>2</v>
      </c>
      <c r="K61" s="138"/>
      <c r="L61" s="85"/>
      <c r="M61" s="86"/>
      <c r="N61" s="121"/>
      <c r="O61" s="138"/>
      <c r="P61" s="85"/>
      <c r="Q61" s="86"/>
      <c r="R61" s="121"/>
      <c r="S61" s="138"/>
      <c r="T61" s="85"/>
      <c r="U61" s="178"/>
      <c r="V61" s="118"/>
      <c r="W61" s="181">
        <f t="shared" si="2"/>
        <v>2</v>
      </c>
      <c r="X61" s="36">
        <f t="shared" si="3"/>
        <v>1</v>
      </c>
      <c r="Y61" s="9"/>
      <c r="Z61" s="29" t="s">
        <v>334</v>
      </c>
      <c r="AA61" s="33">
        <v>0</v>
      </c>
      <c r="AB61" s="80">
        <v>57</v>
      </c>
      <c r="AC61" s="6"/>
    </row>
    <row r="62" spans="1:29" x14ac:dyDescent="0.25">
      <c r="A62" s="9"/>
      <c r="B62" s="29"/>
      <c r="C62" s="29"/>
      <c r="D62" s="29"/>
      <c r="E62" s="29"/>
      <c r="F62" s="29"/>
      <c r="G62" s="138"/>
      <c r="H62" s="85"/>
      <c r="I62" s="29"/>
      <c r="J62" s="29"/>
      <c r="K62" s="138"/>
      <c r="L62" s="85"/>
      <c r="M62" s="86"/>
      <c r="N62" s="121"/>
      <c r="O62" s="138"/>
      <c r="P62" s="85"/>
      <c r="Q62" s="86"/>
      <c r="R62" s="121"/>
      <c r="S62" s="138"/>
      <c r="T62" s="85"/>
      <c r="U62" s="178"/>
      <c r="V62" s="118"/>
      <c r="W62" s="181">
        <f t="shared" si="2"/>
        <v>0</v>
      </c>
      <c r="X62" s="36">
        <f t="shared" si="3"/>
        <v>0</v>
      </c>
      <c r="Y62" s="9"/>
      <c r="Z62" s="62"/>
      <c r="AA62" s="33"/>
      <c r="AB62" s="80"/>
      <c r="AC62" s="6"/>
    </row>
    <row r="63" spans="1:29" x14ac:dyDescent="0.25">
      <c r="A63" s="9"/>
      <c r="B63" s="29"/>
      <c r="C63" s="29"/>
      <c r="D63" s="29"/>
      <c r="E63" s="29"/>
      <c r="F63" s="29"/>
      <c r="G63" s="138"/>
      <c r="H63" s="85"/>
      <c r="I63" s="29"/>
      <c r="J63" s="29"/>
      <c r="K63" s="138"/>
      <c r="L63" s="85"/>
      <c r="M63" s="86"/>
      <c r="N63" s="121"/>
      <c r="O63" s="138"/>
      <c r="P63" s="85"/>
      <c r="Q63" s="86"/>
      <c r="R63" s="121"/>
      <c r="S63" s="138"/>
      <c r="T63" s="85"/>
      <c r="U63" s="178"/>
      <c r="V63" s="118"/>
      <c r="W63" s="181">
        <f t="shared" si="2"/>
        <v>0</v>
      </c>
      <c r="X63" s="36">
        <f t="shared" si="3"/>
        <v>0</v>
      </c>
      <c r="Y63" s="9"/>
      <c r="Z63" s="62"/>
      <c r="AA63" s="33"/>
      <c r="AB63" s="80"/>
      <c r="AC63" s="6"/>
    </row>
    <row r="64" spans="1:29" x14ac:dyDescent="0.25">
      <c r="A64" s="9"/>
      <c r="B64" s="29"/>
      <c r="C64" s="29"/>
      <c r="D64" s="29"/>
      <c r="E64" s="29"/>
      <c r="F64" s="29"/>
      <c r="G64" s="138"/>
      <c r="H64" s="85"/>
      <c r="I64" s="29"/>
      <c r="J64" s="29"/>
      <c r="K64" s="138"/>
      <c r="L64" s="85"/>
      <c r="M64" s="86"/>
      <c r="N64" s="121"/>
      <c r="O64" s="138"/>
      <c r="P64" s="85"/>
      <c r="Q64" s="86"/>
      <c r="R64" s="121"/>
      <c r="S64" s="138"/>
      <c r="T64" s="85"/>
      <c r="U64" s="86"/>
      <c r="V64" s="121"/>
      <c r="W64" s="181">
        <f t="shared" si="2"/>
        <v>0</v>
      </c>
      <c r="X64" s="36">
        <f t="shared" si="3"/>
        <v>0</v>
      </c>
      <c r="Y64" s="9"/>
      <c r="Z64" s="29"/>
      <c r="AA64" s="33"/>
      <c r="AB64" s="80"/>
      <c r="AC64" s="6"/>
    </row>
    <row r="65" spans="1:29" x14ac:dyDescent="0.25">
      <c r="A65" s="9"/>
      <c r="B65" s="29"/>
      <c r="C65" s="29"/>
      <c r="D65" s="29"/>
      <c r="E65" s="29"/>
      <c r="F65" s="29"/>
      <c r="G65" s="138"/>
      <c r="H65" s="85"/>
      <c r="I65" s="29"/>
      <c r="J65" s="29"/>
      <c r="K65" s="138"/>
      <c r="L65" s="85"/>
      <c r="M65" s="86"/>
      <c r="N65" s="121"/>
      <c r="O65" s="138"/>
      <c r="P65" s="85"/>
      <c r="Q65" s="86"/>
      <c r="R65" s="121"/>
      <c r="S65" s="138"/>
      <c r="T65" s="85"/>
      <c r="U65" s="86"/>
      <c r="V65" s="121"/>
      <c r="W65" s="181">
        <f t="shared" si="2"/>
        <v>0</v>
      </c>
      <c r="X65" s="36">
        <f t="shared" si="3"/>
        <v>0</v>
      </c>
      <c r="Y65" s="9"/>
      <c r="Z65" s="29"/>
      <c r="AA65" s="33"/>
      <c r="AB65" s="80"/>
      <c r="AC65" s="6"/>
    </row>
    <row r="66" spans="1:29" x14ac:dyDescent="0.25">
      <c r="A66" s="9"/>
      <c r="B66" s="29"/>
      <c r="C66" s="29"/>
      <c r="D66" s="29"/>
      <c r="E66" s="29"/>
      <c r="F66" s="29"/>
      <c r="G66" s="138"/>
      <c r="H66" s="85"/>
      <c r="I66" s="29"/>
      <c r="J66" s="29"/>
      <c r="K66" s="138"/>
      <c r="L66" s="85"/>
      <c r="M66" s="86"/>
      <c r="N66" s="121"/>
      <c r="O66" s="138"/>
      <c r="P66" s="85"/>
      <c r="Q66" s="86"/>
      <c r="R66" s="121"/>
      <c r="S66" s="138"/>
      <c r="T66" s="85"/>
      <c r="U66" s="86"/>
      <c r="V66" s="121"/>
      <c r="W66" s="181">
        <f t="shared" si="2"/>
        <v>0</v>
      </c>
      <c r="X66" s="36">
        <f t="shared" si="3"/>
        <v>0</v>
      </c>
      <c r="Y66" s="9"/>
      <c r="Z66" s="29"/>
      <c r="AA66" s="33"/>
      <c r="AB66" s="80"/>
      <c r="AC66" s="6"/>
    </row>
    <row r="67" spans="1:29" x14ac:dyDescent="0.25">
      <c r="A67" s="9"/>
      <c r="B67" s="29"/>
      <c r="C67" s="29"/>
      <c r="D67" s="29"/>
      <c r="E67" s="29"/>
      <c r="F67" s="29"/>
      <c r="G67" s="138"/>
      <c r="H67" s="85"/>
      <c r="I67" s="29"/>
      <c r="J67" s="29"/>
      <c r="K67" s="138"/>
      <c r="L67" s="85"/>
      <c r="M67" s="86"/>
      <c r="N67" s="121"/>
      <c r="O67" s="138"/>
      <c r="P67" s="85"/>
      <c r="Q67" s="86"/>
      <c r="R67" s="121"/>
      <c r="S67" s="138"/>
      <c r="T67" s="85"/>
      <c r="U67" s="86"/>
      <c r="V67" s="121"/>
      <c r="W67" s="181">
        <f t="shared" si="2"/>
        <v>0</v>
      </c>
      <c r="X67" s="36">
        <f t="shared" si="3"/>
        <v>0</v>
      </c>
      <c r="Y67" s="9"/>
      <c r="Z67" s="29"/>
      <c r="AA67" s="33"/>
      <c r="AB67" s="80"/>
      <c r="AC67" s="6"/>
    </row>
    <row r="68" spans="1:29" x14ac:dyDescent="0.25">
      <c r="A68" s="9"/>
      <c r="B68" s="29"/>
      <c r="C68" s="29"/>
      <c r="D68" s="29"/>
      <c r="E68" s="29"/>
      <c r="F68" s="29"/>
      <c r="G68" s="138"/>
      <c r="H68" s="85"/>
      <c r="I68" s="29"/>
      <c r="J68" s="29"/>
      <c r="K68" s="138"/>
      <c r="L68" s="85"/>
      <c r="M68" s="86"/>
      <c r="N68" s="121"/>
      <c r="O68" s="138"/>
      <c r="P68" s="85"/>
      <c r="Q68" s="86"/>
      <c r="R68" s="121"/>
      <c r="S68" s="138"/>
      <c r="T68" s="85"/>
      <c r="U68" s="86"/>
      <c r="V68" s="121"/>
      <c r="W68" s="181">
        <f t="shared" si="2"/>
        <v>0</v>
      </c>
      <c r="X68" s="36">
        <f t="shared" si="3"/>
        <v>0</v>
      </c>
      <c r="Y68" s="9"/>
      <c r="Z68" s="29"/>
      <c r="AA68" s="33"/>
      <c r="AB68" s="80"/>
      <c r="AC68" s="6"/>
    </row>
    <row r="69" spans="1:29" x14ac:dyDescent="0.25">
      <c r="A69" s="9"/>
      <c r="B69" s="29"/>
      <c r="C69" s="29"/>
      <c r="D69" s="29"/>
      <c r="E69" s="29"/>
      <c r="F69" s="29"/>
      <c r="G69" s="138"/>
      <c r="H69" s="85"/>
      <c r="I69" s="29"/>
      <c r="J69" s="29"/>
      <c r="K69" s="138"/>
      <c r="L69" s="85"/>
      <c r="M69" s="86"/>
      <c r="N69" s="121"/>
      <c r="O69" s="138"/>
      <c r="P69" s="85"/>
      <c r="Q69" s="86"/>
      <c r="R69" s="121"/>
      <c r="S69" s="138"/>
      <c r="T69" s="85"/>
      <c r="U69" s="86"/>
      <c r="V69" s="121"/>
      <c r="W69" s="181">
        <f t="shared" ref="W69:W70" si="4">SUM(F69,H69,J69,L69,N69,P69,R69,T69,V69)</f>
        <v>0</v>
      </c>
      <c r="X69" s="36">
        <f t="shared" si="3"/>
        <v>0</v>
      </c>
      <c r="Y69" s="9"/>
      <c r="Z69" s="29"/>
      <c r="AA69" s="33"/>
      <c r="AB69" s="80"/>
      <c r="AC69" s="6"/>
    </row>
    <row r="70" spans="1:29" ht="15.75" thickBot="1" x14ac:dyDescent="0.3">
      <c r="A70" s="9"/>
      <c r="B70" s="29"/>
      <c r="C70" s="29"/>
      <c r="D70" s="29"/>
      <c r="E70" s="29"/>
      <c r="F70" s="29"/>
      <c r="G70" s="143"/>
      <c r="H70" s="88"/>
      <c r="I70" s="29"/>
      <c r="J70" s="40"/>
      <c r="K70" s="143"/>
      <c r="L70" s="88"/>
      <c r="M70" s="87"/>
      <c r="N70" s="122"/>
      <c r="O70" s="143"/>
      <c r="P70" s="88"/>
      <c r="Q70" s="87"/>
      <c r="R70" s="122"/>
      <c r="S70" s="143"/>
      <c r="T70" s="88"/>
      <c r="U70" s="87"/>
      <c r="V70" s="122"/>
      <c r="W70" s="181">
        <f t="shared" si="4"/>
        <v>0</v>
      </c>
      <c r="X70" s="36">
        <f t="shared" si="3"/>
        <v>0</v>
      </c>
      <c r="Y70" s="9"/>
      <c r="Z70" s="29"/>
      <c r="AA70" s="33"/>
      <c r="AB70" s="80"/>
      <c r="AC70" s="6"/>
    </row>
    <row r="71" spans="1:29" x14ac:dyDescent="0.25">
      <c r="A71" s="9"/>
      <c r="B71" s="37"/>
      <c r="C71" s="37"/>
      <c r="D71" s="37"/>
      <c r="E71" s="184"/>
      <c r="F71" s="184"/>
      <c r="G71" s="184"/>
      <c r="H71" s="184"/>
      <c r="I71" s="184"/>
      <c r="J71" s="184"/>
      <c r="K71" s="184"/>
      <c r="L71" s="184"/>
      <c r="M71" s="184"/>
      <c r="N71" s="187"/>
      <c r="O71" s="184"/>
      <c r="P71" s="184"/>
      <c r="Q71" s="184"/>
      <c r="R71" s="184"/>
      <c r="S71" s="184"/>
      <c r="T71" s="184"/>
      <c r="U71" s="184"/>
      <c r="V71" s="184"/>
      <c r="W71" s="65"/>
      <c r="X71" s="66"/>
      <c r="Y71" s="9"/>
      <c r="Z71" s="9"/>
      <c r="AA71" s="9"/>
      <c r="AB71" s="81"/>
      <c r="AC71" s="6"/>
    </row>
  </sheetData>
  <protectedRanges>
    <protectedRange sqref="Z4:AA4" name="Bereik3"/>
    <protectedRange sqref="G5:V9 B5:E24 G26:H63 I10:V24 G10:G25 K25:V63 I25:I63 B25:D63 E25:E70 Z5:Z63" name="Bereik2"/>
    <protectedRange sqref="E3:F3 I3:V3" name="Bereik1"/>
    <protectedRange sqref="H10:H25 J25:J63 F5:F70" name="Bereik2_3"/>
  </protectedRanges>
  <sortState xmlns:xlrd2="http://schemas.microsoft.com/office/spreadsheetml/2017/richdata2" ref="B5:X61">
    <sortCondition ref="B5:B61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5"/>
  <sheetViews>
    <sheetView workbookViewId="0">
      <selection activeCell="AD5" sqref="AD5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68"/>
      <c r="B1" s="68"/>
      <c r="C1" s="68"/>
      <c r="D1" s="68"/>
      <c r="E1" s="254" t="s">
        <v>55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69"/>
      <c r="X1" s="70"/>
      <c r="Y1" s="47"/>
      <c r="Z1" s="49" t="s">
        <v>0</v>
      </c>
      <c r="AA1" s="68"/>
      <c r="AB1" s="71"/>
      <c r="AC1" s="6"/>
    </row>
    <row r="2" spans="1:29" ht="15.75" thickBot="1" x14ac:dyDescent="0.3">
      <c r="A2" s="6"/>
      <c r="B2" s="6"/>
      <c r="C2" s="6"/>
      <c r="D2" s="6"/>
      <c r="E2" s="255" t="s">
        <v>1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7"/>
      <c r="W2" s="7"/>
      <c r="X2" s="8"/>
      <c r="Y2" s="9"/>
      <c r="Z2" s="50"/>
      <c r="AA2" s="11" t="s">
        <v>2</v>
      </c>
      <c r="AB2" s="12">
        <f ca="1">TODAY()</f>
        <v>44493</v>
      </c>
      <c r="AC2" s="6"/>
    </row>
    <row r="3" spans="1:29" ht="15.75" thickBot="1" x14ac:dyDescent="0.3">
      <c r="A3" s="6"/>
      <c r="B3" s="6"/>
      <c r="C3" s="6"/>
      <c r="D3" s="6"/>
      <c r="E3" s="261" t="s">
        <v>61</v>
      </c>
      <c r="F3" s="262"/>
      <c r="G3" s="251" t="s">
        <v>88</v>
      </c>
      <c r="H3" s="252"/>
      <c r="I3" s="259" t="s">
        <v>3</v>
      </c>
      <c r="J3" s="262"/>
      <c r="K3" s="259"/>
      <c r="L3" s="262"/>
      <c r="M3" s="259"/>
      <c r="N3" s="262"/>
      <c r="O3" s="259"/>
      <c r="P3" s="262"/>
      <c r="Q3" s="259"/>
      <c r="R3" s="262"/>
      <c r="S3" s="259"/>
      <c r="T3" s="262"/>
      <c r="U3" s="259"/>
      <c r="V3" s="260"/>
      <c r="W3" s="13" t="s">
        <v>4</v>
      </c>
      <c r="X3" s="14" t="s">
        <v>5</v>
      </c>
      <c r="Y3" s="15"/>
      <c r="Z3" s="82"/>
      <c r="AA3" s="83" t="s">
        <v>14</v>
      </c>
      <c r="AB3" s="76" t="s">
        <v>0</v>
      </c>
      <c r="AC3" s="6"/>
    </row>
    <row r="4" spans="1:29" ht="15.75" thickBot="1" x14ac:dyDescent="0.3">
      <c r="A4" s="6"/>
      <c r="B4" s="193" t="s">
        <v>7</v>
      </c>
      <c r="C4" s="193" t="s">
        <v>8</v>
      </c>
      <c r="D4" s="193" t="s">
        <v>9</v>
      </c>
      <c r="E4" s="160" t="s">
        <v>10</v>
      </c>
      <c r="F4" s="157" t="s">
        <v>11</v>
      </c>
      <c r="G4" s="158" t="s">
        <v>10</v>
      </c>
      <c r="H4" s="158" t="s">
        <v>11</v>
      </c>
      <c r="I4" s="159" t="s">
        <v>10</v>
      </c>
      <c r="J4" s="160" t="s">
        <v>11</v>
      </c>
      <c r="K4" s="160" t="s">
        <v>10</v>
      </c>
      <c r="L4" s="160" t="s">
        <v>11</v>
      </c>
      <c r="M4" s="160" t="s">
        <v>10</v>
      </c>
      <c r="N4" s="160" t="s">
        <v>11</v>
      </c>
      <c r="O4" s="160" t="s">
        <v>10</v>
      </c>
      <c r="P4" s="160" t="s">
        <v>11</v>
      </c>
      <c r="Q4" s="160" t="s">
        <v>10</v>
      </c>
      <c r="R4" s="160" t="s">
        <v>11</v>
      </c>
      <c r="S4" s="160" t="s">
        <v>10</v>
      </c>
      <c r="T4" s="160" t="s">
        <v>11</v>
      </c>
      <c r="U4" s="160" t="s">
        <v>10</v>
      </c>
      <c r="V4" s="160" t="s">
        <v>11</v>
      </c>
      <c r="W4" s="55" t="s">
        <v>6</v>
      </c>
      <c r="X4" s="56" t="s">
        <v>12</v>
      </c>
      <c r="Y4" s="15"/>
      <c r="Z4" s="84" t="s">
        <v>7</v>
      </c>
      <c r="AA4" s="79" t="s">
        <v>13</v>
      </c>
      <c r="AB4" s="28" t="s">
        <v>13</v>
      </c>
      <c r="AC4" s="6"/>
    </row>
    <row r="5" spans="1:29" x14ac:dyDescent="0.25">
      <c r="A5" s="6"/>
      <c r="B5" s="29" t="s">
        <v>36</v>
      </c>
      <c r="C5" s="29" t="s">
        <v>37</v>
      </c>
      <c r="D5" s="29">
        <v>1961</v>
      </c>
      <c r="E5" s="29">
        <v>1</v>
      </c>
      <c r="F5" s="29">
        <v>50</v>
      </c>
      <c r="G5" s="170">
        <v>2</v>
      </c>
      <c r="H5" s="171">
        <v>45</v>
      </c>
      <c r="I5" s="166">
        <v>3</v>
      </c>
      <c r="J5" s="167">
        <v>40</v>
      </c>
      <c r="K5" s="170"/>
      <c r="L5" s="171"/>
      <c r="M5" s="166"/>
      <c r="N5" s="167"/>
      <c r="O5" s="170"/>
      <c r="P5" s="171"/>
      <c r="Q5" s="166"/>
      <c r="R5" s="167"/>
      <c r="S5" s="170"/>
      <c r="T5" s="171"/>
      <c r="U5" s="166"/>
      <c r="V5" s="167"/>
      <c r="W5" s="183">
        <f t="shared" ref="W5:W43" si="0">SUM(F5,H5,J5,L5,N5,P5,R5,T5,V5)</f>
        <v>135</v>
      </c>
      <c r="X5" s="34">
        <f t="shared" ref="X5:X43" si="1">COUNT(E5,G5,I5,K5,M5,O5,Q5,S5,U5)</f>
        <v>3</v>
      </c>
      <c r="Y5" s="9"/>
      <c r="Z5" s="29" t="s">
        <v>36</v>
      </c>
      <c r="AA5" s="29">
        <v>135</v>
      </c>
      <c r="AB5" s="29">
        <v>1</v>
      </c>
      <c r="AC5" s="6"/>
    </row>
    <row r="6" spans="1:29" x14ac:dyDescent="0.25">
      <c r="A6" s="6"/>
      <c r="B6" s="29" t="s">
        <v>145</v>
      </c>
      <c r="C6" s="29" t="s">
        <v>146</v>
      </c>
      <c r="D6" s="29">
        <v>1959</v>
      </c>
      <c r="E6" s="29"/>
      <c r="F6" s="29"/>
      <c r="G6" s="138">
        <v>7</v>
      </c>
      <c r="H6" s="85">
        <v>34</v>
      </c>
      <c r="I6" s="86">
        <v>8</v>
      </c>
      <c r="J6" s="121">
        <v>33</v>
      </c>
      <c r="K6" s="138"/>
      <c r="L6" s="85"/>
      <c r="M6" s="86"/>
      <c r="N6" s="121"/>
      <c r="O6" s="138"/>
      <c r="P6" s="85"/>
      <c r="Q6" s="86"/>
      <c r="R6" s="121"/>
      <c r="S6" s="138"/>
      <c r="T6" s="85"/>
      <c r="U6" s="86"/>
      <c r="V6" s="121"/>
      <c r="W6" s="181">
        <f t="shared" si="0"/>
        <v>67</v>
      </c>
      <c r="X6" s="36">
        <f t="shared" si="1"/>
        <v>2</v>
      </c>
      <c r="Y6" s="9"/>
      <c r="Z6" s="29" t="s">
        <v>38</v>
      </c>
      <c r="AA6" s="29">
        <v>123</v>
      </c>
      <c r="AB6" s="29">
        <v>2</v>
      </c>
      <c r="AC6" s="6"/>
    </row>
    <row r="7" spans="1:29" x14ac:dyDescent="0.25">
      <c r="A7" s="6"/>
      <c r="B7" s="29" t="s">
        <v>38</v>
      </c>
      <c r="C7" s="29" t="s">
        <v>39</v>
      </c>
      <c r="D7" s="29">
        <v>1957</v>
      </c>
      <c r="E7" s="29">
        <v>2</v>
      </c>
      <c r="F7" s="29">
        <v>45</v>
      </c>
      <c r="G7" s="29">
        <v>3</v>
      </c>
      <c r="H7" s="29">
        <v>40</v>
      </c>
      <c r="I7" s="86">
        <v>4</v>
      </c>
      <c r="J7" s="121">
        <v>38</v>
      </c>
      <c r="K7" s="138"/>
      <c r="L7" s="85"/>
      <c r="M7" s="86"/>
      <c r="N7" s="121"/>
      <c r="O7" s="138"/>
      <c r="P7" s="85"/>
      <c r="Q7" s="86"/>
      <c r="R7" s="121"/>
      <c r="S7" s="138"/>
      <c r="T7" s="85"/>
      <c r="U7" s="86"/>
      <c r="V7" s="121"/>
      <c r="W7" s="181">
        <f t="shared" si="0"/>
        <v>123</v>
      </c>
      <c r="X7" s="36">
        <f t="shared" si="1"/>
        <v>3</v>
      </c>
      <c r="Y7" s="9"/>
      <c r="Z7" s="29" t="s">
        <v>139</v>
      </c>
      <c r="AA7" s="29">
        <v>100</v>
      </c>
      <c r="AB7" s="29">
        <v>3</v>
      </c>
      <c r="AC7" s="6"/>
    </row>
    <row r="8" spans="1:29" x14ac:dyDescent="0.25">
      <c r="A8" s="6"/>
      <c r="B8" s="29" t="s">
        <v>349</v>
      </c>
      <c r="C8" s="29" t="s">
        <v>258</v>
      </c>
      <c r="D8" s="29">
        <v>1956</v>
      </c>
      <c r="E8" s="29"/>
      <c r="F8" s="29"/>
      <c r="G8" s="29"/>
      <c r="H8" s="29"/>
      <c r="I8" s="86">
        <v>13</v>
      </c>
      <c r="J8" s="121">
        <v>28</v>
      </c>
      <c r="K8" s="138"/>
      <c r="L8" s="85"/>
      <c r="M8" s="86"/>
      <c r="N8" s="121"/>
      <c r="O8" s="138"/>
      <c r="P8" s="85"/>
      <c r="Q8" s="86"/>
      <c r="R8" s="121"/>
      <c r="S8" s="138"/>
      <c r="T8" s="85"/>
      <c r="U8" s="86"/>
      <c r="V8" s="121"/>
      <c r="W8" s="181">
        <f t="shared" si="0"/>
        <v>28</v>
      </c>
      <c r="X8" s="36">
        <f t="shared" si="1"/>
        <v>1</v>
      </c>
      <c r="Y8" s="9"/>
      <c r="Z8" s="29" t="s">
        <v>140</v>
      </c>
      <c r="AA8" s="29">
        <v>72</v>
      </c>
      <c r="AB8" s="29">
        <v>4</v>
      </c>
      <c r="AC8" s="6"/>
    </row>
    <row r="9" spans="1:29" x14ac:dyDescent="0.25">
      <c r="A9" s="6"/>
      <c r="B9" s="29" t="s">
        <v>352</v>
      </c>
      <c r="C9" s="29" t="s">
        <v>17</v>
      </c>
      <c r="D9" s="29">
        <v>1961</v>
      </c>
      <c r="E9" s="29"/>
      <c r="F9" s="29"/>
      <c r="G9" s="29"/>
      <c r="H9" s="29"/>
      <c r="I9" s="86">
        <v>16</v>
      </c>
      <c r="J9" s="121">
        <v>25</v>
      </c>
      <c r="K9" s="138"/>
      <c r="L9" s="85"/>
      <c r="M9" s="86"/>
      <c r="N9" s="121"/>
      <c r="O9" s="138"/>
      <c r="P9" s="85"/>
      <c r="Q9" s="86"/>
      <c r="R9" s="121"/>
      <c r="S9" s="138"/>
      <c r="T9" s="85"/>
      <c r="U9" s="86"/>
      <c r="V9" s="121"/>
      <c r="W9" s="181">
        <f t="shared" si="0"/>
        <v>25</v>
      </c>
      <c r="X9" s="36">
        <f t="shared" si="1"/>
        <v>1</v>
      </c>
      <c r="Y9" s="9"/>
      <c r="Z9" s="29" t="s">
        <v>145</v>
      </c>
      <c r="AA9" s="29">
        <v>67</v>
      </c>
      <c r="AB9" s="29">
        <v>5</v>
      </c>
      <c r="AC9" s="6"/>
    </row>
    <row r="10" spans="1:29" x14ac:dyDescent="0.25">
      <c r="A10" s="6"/>
      <c r="B10" s="29" t="s">
        <v>345</v>
      </c>
      <c r="C10" s="29" t="s">
        <v>189</v>
      </c>
      <c r="D10" s="29">
        <v>1957</v>
      </c>
      <c r="E10" s="29"/>
      <c r="F10" s="29"/>
      <c r="G10" s="29"/>
      <c r="H10" s="29"/>
      <c r="I10" s="86">
        <v>10</v>
      </c>
      <c r="J10" s="121">
        <v>31</v>
      </c>
      <c r="K10" s="138"/>
      <c r="L10" s="85"/>
      <c r="M10" s="86"/>
      <c r="N10" s="121"/>
      <c r="O10" s="138"/>
      <c r="P10" s="85"/>
      <c r="Q10" s="86"/>
      <c r="R10" s="121"/>
      <c r="S10" s="138"/>
      <c r="T10" s="85"/>
      <c r="U10" s="86"/>
      <c r="V10" s="121"/>
      <c r="W10" s="181">
        <f t="shared" si="0"/>
        <v>31</v>
      </c>
      <c r="X10" s="36">
        <f t="shared" si="1"/>
        <v>1</v>
      </c>
      <c r="Y10" s="9"/>
      <c r="Z10" s="29" t="s">
        <v>142</v>
      </c>
      <c r="AA10" s="29">
        <v>63</v>
      </c>
      <c r="AB10" s="29">
        <v>6</v>
      </c>
      <c r="AC10" s="6"/>
    </row>
    <row r="11" spans="1:29" x14ac:dyDescent="0.25">
      <c r="A11" s="6"/>
      <c r="B11" s="29" t="s">
        <v>365</v>
      </c>
      <c r="C11" s="29" t="s">
        <v>366</v>
      </c>
      <c r="D11" s="29">
        <v>961</v>
      </c>
      <c r="E11" s="29"/>
      <c r="F11" s="29"/>
      <c r="G11" s="29"/>
      <c r="H11" s="29"/>
      <c r="I11" s="86">
        <v>26</v>
      </c>
      <c r="J11" s="121">
        <v>15</v>
      </c>
      <c r="K11" s="138"/>
      <c r="L11" s="85"/>
      <c r="M11" s="86"/>
      <c r="N11" s="121"/>
      <c r="O11" s="138"/>
      <c r="P11" s="85"/>
      <c r="Q11" s="86"/>
      <c r="R11" s="121"/>
      <c r="S11" s="138"/>
      <c r="T11" s="85"/>
      <c r="U11" s="86"/>
      <c r="V11" s="121"/>
      <c r="W11" s="181">
        <f t="shared" si="0"/>
        <v>15</v>
      </c>
      <c r="X11" s="36">
        <f t="shared" si="1"/>
        <v>1</v>
      </c>
      <c r="Y11" s="9"/>
      <c r="Z11" s="29" t="s">
        <v>340</v>
      </c>
      <c r="AA11" s="29">
        <v>45</v>
      </c>
      <c r="AB11" s="29">
        <v>7</v>
      </c>
      <c r="AC11" s="6"/>
    </row>
    <row r="12" spans="1:29" x14ac:dyDescent="0.25">
      <c r="A12" s="6"/>
      <c r="B12" s="29" t="s">
        <v>340</v>
      </c>
      <c r="C12" s="29" t="s">
        <v>208</v>
      </c>
      <c r="D12" s="29">
        <v>1958</v>
      </c>
      <c r="E12" s="29"/>
      <c r="F12" s="29"/>
      <c r="G12" s="29"/>
      <c r="H12" s="29"/>
      <c r="I12" s="86">
        <v>2</v>
      </c>
      <c r="J12" s="121">
        <v>45</v>
      </c>
      <c r="K12" s="138"/>
      <c r="L12" s="85"/>
      <c r="M12" s="86"/>
      <c r="N12" s="121"/>
      <c r="O12" s="138"/>
      <c r="P12" s="85"/>
      <c r="Q12" s="86"/>
      <c r="R12" s="121"/>
      <c r="S12" s="138"/>
      <c r="T12" s="85"/>
      <c r="U12" s="86"/>
      <c r="V12" s="121"/>
      <c r="W12" s="181">
        <f t="shared" si="0"/>
        <v>45</v>
      </c>
      <c r="X12" s="36">
        <f t="shared" si="1"/>
        <v>1</v>
      </c>
      <c r="Y12" s="9"/>
      <c r="Z12" s="29" t="s">
        <v>341</v>
      </c>
      <c r="AA12" s="29">
        <v>36</v>
      </c>
      <c r="AB12" s="29">
        <v>8</v>
      </c>
      <c r="AC12" s="6"/>
    </row>
    <row r="13" spans="1:29" x14ac:dyDescent="0.25">
      <c r="A13" s="6"/>
      <c r="B13" s="29" t="s">
        <v>360</v>
      </c>
      <c r="C13" s="29" t="s">
        <v>361</v>
      </c>
      <c r="D13" s="29">
        <v>1956</v>
      </c>
      <c r="E13" s="29"/>
      <c r="F13" s="29"/>
      <c r="G13" s="29"/>
      <c r="H13" s="29"/>
      <c r="I13" s="86">
        <v>23</v>
      </c>
      <c r="J13" s="121">
        <v>18</v>
      </c>
      <c r="K13" s="138"/>
      <c r="L13" s="85"/>
      <c r="M13" s="86"/>
      <c r="N13" s="121"/>
      <c r="O13" s="138"/>
      <c r="P13" s="85"/>
      <c r="Q13" s="86"/>
      <c r="R13" s="121"/>
      <c r="S13" s="138"/>
      <c r="T13" s="85"/>
      <c r="U13" s="86"/>
      <c r="V13" s="121"/>
      <c r="W13" s="181">
        <f t="shared" si="0"/>
        <v>18</v>
      </c>
      <c r="X13" s="36">
        <f t="shared" si="1"/>
        <v>1</v>
      </c>
      <c r="Y13" s="9"/>
      <c r="Z13" s="29" t="s">
        <v>342</v>
      </c>
      <c r="AA13" s="29">
        <v>35</v>
      </c>
      <c r="AB13" s="29">
        <v>9</v>
      </c>
      <c r="AC13" s="6"/>
    </row>
    <row r="14" spans="1:29" x14ac:dyDescent="0.25">
      <c r="A14" s="6"/>
      <c r="B14" s="29" t="s">
        <v>353</v>
      </c>
      <c r="C14" s="29" t="s">
        <v>3</v>
      </c>
      <c r="D14" s="29">
        <v>1948</v>
      </c>
      <c r="E14" s="29"/>
      <c r="F14" s="29"/>
      <c r="G14" s="29"/>
      <c r="H14" s="29"/>
      <c r="I14" s="86">
        <v>17</v>
      </c>
      <c r="J14" s="121">
        <v>24</v>
      </c>
      <c r="K14" s="138"/>
      <c r="L14" s="85"/>
      <c r="M14" s="86"/>
      <c r="N14" s="121"/>
      <c r="O14" s="138"/>
      <c r="P14" s="85"/>
      <c r="Q14" s="86"/>
      <c r="R14" s="121"/>
      <c r="S14" s="138"/>
      <c r="T14" s="85"/>
      <c r="U14" s="86"/>
      <c r="V14" s="121"/>
      <c r="W14" s="181">
        <f t="shared" si="0"/>
        <v>24</v>
      </c>
      <c r="X14" s="36">
        <f t="shared" si="1"/>
        <v>1</v>
      </c>
      <c r="Y14" s="9"/>
      <c r="Z14" s="29" t="s">
        <v>144</v>
      </c>
      <c r="AA14" s="29">
        <v>35</v>
      </c>
      <c r="AB14" s="29">
        <v>10</v>
      </c>
      <c r="AC14" s="6"/>
    </row>
    <row r="15" spans="1:29" x14ac:dyDescent="0.25">
      <c r="A15" s="6"/>
      <c r="B15" s="29" t="s">
        <v>341</v>
      </c>
      <c r="C15" s="29" t="s">
        <v>91</v>
      </c>
      <c r="D15" s="29">
        <v>1953</v>
      </c>
      <c r="E15" s="29"/>
      <c r="F15" s="29"/>
      <c r="G15" s="29"/>
      <c r="H15" s="29"/>
      <c r="I15" s="86">
        <v>5</v>
      </c>
      <c r="J15" s="121">
        <v>36</v>
      </c>
      <c r="K15" s="138"/>
      <c r="L15" s="85"/>
      <c r="M15" s="86"/>
      <c r="N15" s="121"/>
      <c r="O15" s="138"/>
      <c r="P15" s="85"/>
      <c r="Q15" s="86"/>
      <c r="R15" s="121"/>
      <c r="S15" s="138"/>
      <c r="T15" s="85"/>
      <c r="U15" s="86"/>
      <c r="V15" s="121"/>
      <c r="W15" s="181">
        <f t="shared" si="0"/>
        <v>36</v>
      </c>
      <c r="X15" s="36">
        <f t="shared" si="1"/>
        <v>1</v>
      </c>
      <c r="Y15" s="9"/>
      <c r="Z15" s="29" t="s">
        <v>147</v>
      </c>
      <c r="AA15" s="29">
        <v>33</v>
      </c>
      <c r="AB15" s="29">
        <v>11</v>
      </c>
      <c r="AC15" s="6"/>
    </row>
    <row r="16" spans="1:29" x14ac:dyDescent="0.25">
      <c r="A16" s="6"/>
      <c r="B16" s="29" t="s">
        <v>342</v>
      </c>
      <c r="C16" s="29" t="s">
        <v>343</v>
      </c>
      <c r="D16" s="29">
        <v>1958</v>
      </c>
      <c r="E16" s="29"/>
      <c r="F16" s="29"/>
      <c r="G16" s="29"/>
      <c r="H16" s="29"/>
      <c r="I16" s="86">
        <v>6</v>
      </c>
      <c r="J16" s="121">
        <v>35</v>
      </c>
      <c r="K16" s="138"/>
      <c r="L16" s="85"/>
      <c r="M16" s="86"/>
      <c r="N16" s="121"/>
      <c r="O16" s="138"/>
      <c r="P16" s="85"/>
      <c r="Q16" s="86"/>
      <c r="R16" s="121"/>
      <c r="S16" s="138"/>
      <c r="T16" s="85"/>
      <c r="U16" s="86"/>
      <c r="V16" s="121"/>
      <c r="W16" s="181">
        <f t="shared" si="0"/>
        <v>35</v>
      </c>
      <c r="X16" s="36">
        <f t="shared" si="1"/>
        <v>1</v>
      </c>
      <c r="Y16" s="9"/>
      <c r="Z16" s="29" t="s">
        <v>148</v>
      </c>
      <c r="AA16" s="29">
        <v>32</v>
      </c>
      <c r="AB16" s="29">
        <v>12</v>
      </c>
      <c r="AC16" s="6"/>
    </row>
    <row r="17" spans="1:29" x14ac:dyDescent="0.25">
      <c r="A17" s="6"/>
      <c r="B17" s="29" t="s">
        <v>139</v>
      </c>
      <c r="C17" s="29" t="s">
        <v>20</v>
      </c>
      <c r="D17" s="29">
        <v>1954</v>
      </c>
      <c r="E17" s="29"/>
      <c r="F17" s="29"/>
      <c r="G17" s="138">
        <v>1</v>
      </c>
      <c r="H17" s="85">
        <v>50</v>
      </c>
      <c r="I17" s="29">
        <v>1</v>
      </c>
      <c r="J17" s="29">
        <v>50</v>
      </c>
      <c r="K17" s="138"/>
      <c r="L17" s="85"/>
      <c r="M17" s="86"/>
      <c r="N17" s="121"/>
      <c r="O17" s="138"/>
      <c r="P17" s="85"/>
      <c r="Q17" s="86"/>
      <c r="R17" s="121"/>
      <c r="S17" s="138"/>
      <c r="T17" s="85"/>
      <c r="U17" s="86"/>
      <c r="V17" s="121"/>
      <c r="W17" s="181">
        <f t="shared" si="0"/>
        <v>100</v>
      </c>
      <c r="X17" s="36">
        <f t="shared" si="1"/>
        <v>2</v>
      </c>
      <c r="Y17" s="9"/>
      <c r="Z17" s="29" t="s">
        <v>344</v>
      </c>
      <c r="AA17" s="29">
        <v>32</v>
      </c>
      <c r="AB17" s="29">
        <v>13</v>
      </c>
      <c r="AC17" s="6"/>
    </row>
    <row r="18" spans="1:29" x14ac:dyDescent="0.25">
      <c r="A18" s="6"/>
      <c r="B18" s="29" t="s">
        <v>142</v>
      </c>
      <c r="C18" s="29" t="s">
        <v>143</v>
      </c>
      <c r="D18" s="29">
        <v>1956</v>
      </c>
      <c r="E18" s="29"/>
      <c r="F18" s="29"/>
      <c r="G18" s="138">
        <v>5</v>
      </c>
      <c r="H18" s="85">
        <v>36</v>
      </c>
      <c r="I18" s="29">
        <v>14</v>
      </c>
      <c r="J18" s="29">
        <v>27</v>
      </c>
      <c r="K18" s="138"/>
      <c r="L18" s="85"/>
      <c r="M18" s="86"/>
      <c r="N18" s="121"/>
      <c r="O18" s="138"/>
      <c r="P18" s="85"/>
      <c r="Q18" s="86"/>
      <c r="R18" s="121"/>
      <c r="S18" s="138"/>
      <c r="T18" s="85"/>
      <c r="U18" s="86"/>
      <c r="V18" s="121"/>
      <c r="W18" s="181">
        <f t="shared" si="0"/>
        <v>63</v>
      </c>
      <c r="X18" s="36">
        <f t="shared" si="1"/>
        <v>2</v>
      </c>
      <c r="Y18" s="9"/>
      <c r="Z18" s="29" t="s">
        <v>345</v>
      </c>
      <c r="AA18" s="29">
        <v>31</v>
      </c>
      <c r="AB18" s="29">
        <v>14</v>
      </c>
      <c r="AC18" s="6"/>
    </row>
    <row r="19" spans="1:29" x14ac:dyDescent="0.25">
      <c r="A19" s="6"/>
      <c r="B19" s="29" t="s">
        <v>148</v>
      </c>
      <c r="C19" s="29" t="s">
        <v>149</v>
      </c>
      <c r="D19" s="29">
        <v>1961</v>
      </c>
      <c r="E19" s="29"/>
      <c r="F19" s="29"/>
      <c r="G19" s="138">
        <v>9</v>
      </c>
      <c r="H19" s="85">
        <v>32</v>
      </c>
      <c r="I19" s="29"/>
      <c r="J19" s="29"/>
      <c r="K19" s="138"/>
      <c r="L19" s="85"/>
      <c r="M19" s="86"/>
      <c r="N19" s="121"/>
      <c r="O19" s="138"/>
      <c r="P19" s="85"/>
      <c r="Q19" s="86"/>
      <c r="R19" s="121"/>
      <c r="S19" s="138"/>
      <c r="T19" s="85"/>
      <c r="U19" s="86"/>
      <c r="V19" s="121"/>
      <c r="W19" s="181">
        <f t="shared" si="0"/>
        <v>32</v>
      </c>
      <c r="X19" s="36">
        <f t="shared" si="1"/>
        <v>1</v>
      </c>
      <c r="Y19" s="9"/>
      <c r="Z19" s="29" t="s">
        <v>150</v>
      </c>
      <c r="AA19" s="29">
        <v>31</v>
      </c>
      <c r="AB19" s="29">
        <v>15</v>
      </c>
      <c r="AC19" s="6"/>
    </row>
    <row r="20" spans="1:29" x14ac:dyDescent="0.25">
      <c r="A20" s="6"/>
      <c r="B20" s="29" t="s">
        <v>150</v>
      </c>
      <c r="C20" s="29" t="s">
        <v>133</v>
      </c>
      <c r="D20" s="29">
        <v>1953</v>
      </c>
      <c r="E20" s="29"/>
      <c r="F20" s="29"/>
      <c r="G20" s="138">
        <v>10</v>
      </c>
      <c r="H20" s="85">
        <v>31</v>
      </c>
      <c r="I20" s="29"/>
      <c r="J20" s="29"/>
      <c r="K20" s="138"/>
      <c r="L20" s="85"/>
      <c r="M20" s="86"/>
      <c r="N20" s="121"/>
      <c r="O20" s="138"/>
      <c r="P20" s="85"/>
      <c r="Q20" s="86"/>
      <c r="R20" s="121"/>
      <c r="S20" s="138"/>
      <c r="T20" s="85"/>
      <c r="U20" s="86"/>
      <c r="V20" s="121"/>
      <c r="W20" s="181">
        <f t="shared" si="0"/>
        <v>31</v>
      </c>
      <c r="X20" s="36">
        <f t="shared" si="1"/>
        <v>1</v>
      </c>
      <c r="Y20" s="9"/>
      <c r="Z20" s="29" t="s">
        <v>346</v>
      </c>
      <c r="AA20" s="29">
        <v>30</v>
      </c>
      <c r="AB20" s="29">
        <v>16</v>
      </c>
      <c r="AC20" s="6"/>
    </row>
    <row r="21" spans="1:29" x14ac:dyDescent="0.25">
      <c r="A21" s="6"/>
      <c r="B21" s="29" t="s">
        <v>364</v>
      </c>
      <c r="C21" s="29" t="s">
        <v>189</v>
      </c>
      <c r="D21" s="29">
        <v>1954</v>
      </c>
      <c r="E21" s="29"/>
      <c r="F21" s="29"/>
      <c r="G21" s="138"/>
      <c r="H21" s="85"/>
      <c r="I21" s="29">
        <v>25</v>
      </c>
      <c r="J21" s="29">
        <v>16</v>
      </c>
      <c r="K21" s="138"/>
      <c r="L21" s="85"/>
      <c r="M21" s="86"/>
      <c r="N21" s="121"/>
      <c r="O21" s="138"/>
      <c r="P21" s="85"/>
      <c r="Q21" s="86"/>
      <c r="R21" s="121"/>
      <c r="S21" s="138"/>
      <c r="T21" s="85"/>
      <c r="U21" s="86"/>
      <c r="V21" s="121"/>
      <c r="W21" s="181">
        <f t="shared" si="0"/>
        <v>16</v>
      </c>
      <c r="X21" s="36">
        <f t="shared" si="1"/>
        <v>1</v>
      </c>
      <c r="Y21" s="9"/>
      <c r="Z21" s="29" t="s">
        <v>348</v>
      </c>
      <c r="AA21" s="29">
        <v>29</v>
      </c>
      <c r="AB21" s="29">
        <v>17</v>
      </c>
      <c r="AC21" s="6"/>
    </row>
    <row r="22" spans="1:29" x14ac:dyDescent="0.25">
      <c r="A22" s="6"/>
      <c r="B22" s="29" t="s">
        <v>354</v>
      </c>
      <c r="C22" s="29" t="s">
        <v>355</v>
      </c>
      <c r="D22" s="29">
        <v>953</v>
      </c>
      <c r="E22" s="29"/>
      <c r="F22" s="29"/>
      <c r="G22" s="138"/>
      <c r="H22" s="85"/>
      <c r="I22" s="29">
        <v>18</v>
      </c>
      <c r="J22" s="29">
        <v>23</v>
      </c>
      <c r="K22" s="138"/>
      <c r="L22" s="85"/>
      <c r="M22" s="86"/>
      <c r="N22" s="121"/>
      <c r="O22" s="138"/>
      <c r="P22" s="85"/>
      <c r="Q22" s="86"/>
      <c r="R22" s="121"/>
      <c r="S22" s="138"/>
      <c r="T22" s="85"/>
      <c r="U22" s="86"/>
      <c r="V22" s="121"/>
      <c r="W22" s="181">
        <f t="shared" si="0"/>
        <v>23</v>
      </c>
      <c r="X22" s="36">
        <f t="shared" si="1"/>
        <v>1</v>
      </c>
      <c r="Y22" s="9"/>
      <c r="Z22" s="29" t="s">
        <v>349</v>
      </c>
      <c r="AA22" s="29">
        <v>28</v>
      </c>
      <c r="AB22" s="29">
        <v>18</v>
      </c>
      <c r="AC22" s="6"/>
    </row>
    <row r="23" spans="1:29" x14ac:dyDescent="0.25">
      <c r="A23" s="6"/>
      <c r="B23" s="29" t="s">
        <v>344</v>
      </c>
      <c r="C23" s="29" t="s">
        <v>88</v>
      </c>
      <c r="D23" s="29">
        <v>1956</v>
      </c>
      <c r="E23" s="29"/>
      <c r="F23" s="29"/>
      <c r="G23" s="138"/>
      <c r="H23" s="85"/>
      <c r="I23" s="29">
        <v>9</v>
      </c>
      <c r="J23" s="29">
        <v>32</v>
      </c>
      <c r="K23" s="138"/>
      <c r="L23" s="85"/>
      <c r="M23" s="86"/>
      <c r="N23" s="121"/>
      <c r="O23" s="138"/>
      <c r="P23" s="85"/>
      <c r="Q23" s="86"/>
      <c r="R23" s="121"/>
      <c r="S23" s="138"/>
      <c r="T23" s="85"/>
      <c r="U23" s="86"/>
      <c r="V23" s="121"/>
      <c r="W23" s="181">
        <f t="shared" si="0"/>
        <v>32</v>
      </c>
      <c r="X23" s="36">
        <f t="shared" si="1"/>
        <v>1</v>
      </c>
      <c r="Y23" s="9"/>
      <c r="Z23" s="29" t="s">
        <v>351</v>
      </c>
      <c r="AA23" s="29">
        <v>26</v>
      </c>
      <c r="AB23" s="29">
        <v>19</v>
      </c>
      <c r="AC23" s="6"/>
    </row>
    <row r="24" spans="1:29" x14ac:dyDescent="0.25">
      <c r="A24" s="6"/>
      <c r="B24" s="29" t="s">
        <v>140</v>
      </c>
      <c r="C24" s="29" t="s">
        <v>141</v>
      </c>
      <c r="D24" s="29">
        <v>1960</v>
      </c>
      <c r="E24" s="29"/>
      <c r="F24" s="29"/>
      <c r="G24" s="138">
        <v>4</v>
      </c>
      <c r="H24" s="85">
        <v>38</v>
      </c>
      <c r="I24" s="29">
        <v>7</v>
      </c>
      <c r="J24" s="29">
        <v>34</v>
      </c>
      <c r="K24" s="138"/>
      <c r="L24" s="85"/>
      <c r="M24" s="86"/>
      <c r="N24" s="121"/>
      <c r="O24" s="138"/>
      <c r="P24" s="85"/>
      <c r="Q24" s="86"/>
      <c r="R24" s="121"/>
      <c r="S24" s="138"/>
      <c r="T24" s="85"/>
      <c r="U24" s="86"/>
      <c r="V24" s="121"/>
      <c r="W24" s="181">
        <f t="shared" si="0"/>
        <v>72</v>
      </c>
      <c r="X24" s="36">
        <f t="shared" si="1"/>
        <v>2</v>
      </c>
      <c r="Y24" s="9"/>
      <c r="Z24" s="29" t="s">
        <v>352</v>
      </c>
      <c r="AA24" s="29">
        <v>25</v>
      </c>
      <c r="AB24" s="29">
        <v>20</v>
      </c>
      <c r="AC24" s="6"/>
    </row>
    <row r="25" spans="1:29" x14ac:dyDescent="0.25">
      <c r="A25" s="6"/>
      <c r="B25" s="29" t="s">
        <v>348</v>
      </c>
      <c r="C25" s="29" t="s">
        <v>3</v>
      </c>
      <c r="D25" s="29">
        <v>1958</v>
      </c>
      <c r="E25" s="29"/>
      <c r="F25" s="29"/>
      <c r="G25" s="138"/>
      <c r="H25" s="85"/>
      <c r="I25" s="29">
        <v>12</v>
      </c>
      <c r="J25" s="29">
        <v>29</v>
      </c>
      <c r="K25" s="138"/>
      <c r="L25" s="85"/>
      <c r="M25" s="86"/>
      <c r="N25" s="121"/>
      <c r="O25" s="138"/>
      <c r="P25" s="85"/>
      <c r="Q25" s="86"/>
      <c r="R25" s="121"/>
      <c r="S25" s="138"/>
      <c r="T25" s="85"/>
      <c r="U25" s="86"/>
      <c r="V25" s="121"/>
      <c r="W25" s="181">
        <f t="shared" si="0"/>
        <v>29</v>
      </c>
      <c r="X25" s="36">
        <f t="shared" si="1"/>
        <v>1</v>
      </c>
      <c r="Y25" s="9"/>
      <c r="Z25" s="29" t="s">
        <v>353</v>
      </c>
      <c r="AA25" s="29">
        <v>24</v>
      </c>
      <c r="AB25" s="29">
        <v>21</v>
      </c>
      <c r="AC25" s="6"/>
    </row>
    <row r="26" spans="1:29" x14ac:dyDescent="0.25">
      <c r="A26" s="6"/>
      <c r="B26" s="29" t="s">
        <v>359</v>
      </c>
      <c r="C26" s="29" t="s">
        <v>3</v>
      </c>
      <c r="D26" s="29">
        <v>1958</v>
      </c>
      <c r="E26" s="29"/>
      <c r="F26" s="29"/>
      <c r="G26" s="138"/>
      <c r="H26" s="85"/>
      <c r="I26" s="29">
        <v>22</v>
      </c>
      <c r="J26" s="29">
        <v>19</v>
      </c>
      <c r="K26" s="138"/>
      <c r="L26" s="85"/>
      <c r="M26" s="86"/>
      <c r="N26" s="121"/>
      <c r="O26" s="138"/>
      <c r="P26" s="85"/>
      <c r="Q26" s="86"/>
      <c r="R26" s="121"/>
      <c r="S26" s="138"/>
      <c r="T26" s="85"/>
      <c r="U26" s="86"/>
      <c r="V26" s="121"/>
      <c r="W26" s="181">
        <f t="shared" si="0"/>
        <v>19</v>
      </c>
      <c r="X26" s="36">
        <f t="shared" si="1"/>
        <v>1</v>
      </c>
      <c r="Y26" s="9"/>
      <c r="Z26" s="29" t="s">
        <v>354</v>
      </c>
      <c r="AA26" s="29">
        <v>23</v>
      </c>
      <c r="AB26" s="29">
        <v>22</v>
      </c>
      <c r="AC26" s="6"/>
    </row>
    <row r="27" spans="1:29" x14ac:dyDescent="0.25">
      <c r="A27" s="6"/>
      <c r="B27" s="29" t="s">
        <v>356</v>
      </c>
      <c r="C27" s="29" t="s">
        <v>350</v>
      </c>
      <c r="D27" s="29">
        <v>1960</v>
      </c>
      <c r="E27" s="29"/>
      <c r="F27" s="29"/>
      <c r="G27" s="138"/>
      <c r="H27" s="85"/>
      <c r="I27" s="29">
        <v>19</v>
      </c>
      <c r="J27" s="29">
        <v>22</v>
      </c>
      <c r="K27" s="138"/>
      <c r="L27" s="85"/>
      <c r="M27" s="86"/>
      <c r="N27" s="121"/>
      <c r="O27" s="138"/>
      <c r="P27" s="85"/>
      <c r="Q27" s="86"/>
      <c r="R27" s="121"/>
      <c r="S27" s="138"/>
      <c r="T27" s="85"/>
      <c r="U27" s="86"/>
      <c r="V27" s="121"/>
      <c r="W27" s="181">
        <f t="shared" si="0"/>
        <v>22</v>
      </c>
      <c r="X27" s="36">
        <f t="shared" si="1"/>
        <v>1</v>
      </c>
      <c r="Y27" s="9"/>
      <c r="Z27" s="29" t="s">
        <v>356</v>
      </c>
      <c r="AA27" s="29">
        <v>22</v>
      </c>
      <c r="AB27" s="29">
        <v>23</v>
      </c>
      <c r="AC27" s="6"/>
    </row>
    <row r="28" spans="1:29" x14ac:dyDescent="0.25">
      <c r="A28" s="6"/>
      <c r="B28" s="29" t="s">
        <v>144</v>
      </c>
      <c r="C28" s="29" t="s">
        <v>27</v>
      </c>
      <c r="D28" s="29">
        <v>1961</v>
      </c>
      <c r="E28" s="29"/>
      <c r="F28" s="29"/>
      <c r="G28" s="138">
        <v>6</v>
      </c>
      <c r="H28" s="85">
        <v>35</v>
      </c>
      <c r="I28" s="29"/>
      <c r="J28" s="29"/>
      <c r="K28" s="138"/>
      <c r="L28" s="85"/>
      <c r="M28" s="86"/>
      <c r="N28" s="121"/>
      <c r="O28" s="138"/>
      <c r="P28" s="85"/>
      <c r="Q28" s="86"/>
      <c r="R28" s="121"/>
      <c r="S28" s="138"/>
      <c r="T28" s="85"/>
      <c r="U28" s="86"/>
      <c r="V28" s="121"/>
      <c r="W28" s="181">
        <f t="shared" si="0"/>
        <v>35</v>
      </c>
      <c r="X28" s="36">
        <f t="shared" si="1"/>
        <v>1</v>
      </c>
      <c r="Y28" s="9"/>
      <c r="Z28" s="29" t="s">
        <v>357</v>
      </c>
      <c r="AA28" s="29">
        <v>21</v>
      </c>
      <c r="AB28" s="29">
        <v>24</v>
      </c>
      <c r="AC28" s="6"/>
    </row>
    <row r="29" spans="1:29" x14ac:dyDescent="0.25">
      <c r="A29" s="6"/>
      <c r="B29" s="29" t="s">
        <v>362</v>
      </c>
      <c r="C29" s="29" t="s">
        <v>363</v>
      </c>
      <c r="D29" s="29">
        <v>1950</v>
      </c>
      <c r="E29" s="29"/>
      <c r="F29" s="29"/>
      <c r="G29" s="138"/>
      <c r="H29" s="85"/>
      <c r="I29" s="29">
        <v>24</v>
      </c>
      <c r="J29" s="29">
        <v>17</v>
      </c>
      <c r="K29" s="138"/>
      <c r="L29" s="85"/>
      <c r="M29" s="86"/>
      <c r="N29" s="121"/>
      <c r="O29" s="138"/>
      <c r="P29" s="85"/>
      <c r="Q29" s="86"/>
      <c r="R29" s="121"/>
      <c r="S29" s="138"/>
      <c r="T29" s="85"/>
      <c r="U29" s="86"/>
      <c r="V29" s="121"/>
      <c r="W29" s="181">
        <f t="shared" si="0"/>
        <v>17</v>
      </c>
      <c r="X29" s="36">
        <f t="shared" si="1"/>
        <v>1</v>
      </c>
      <c r="Y29" s="9"/>
      <c r="Z29" s="29" t="s">
        <v>358</v>
      </c>
      <c r="AA29" s="29">
        <v>20</v>
      </c>
      <c r="AB29" s="29">
        <v>25</v>
      </c>
      <c r="AC29" s="6"/>
    </row>
    <row r="30" spans="1:29" x14ac:dyDescent="0.25">
      <c r="A30" s="6"/>
      <c r="B30" s="29" t="s">
        <v>358</v>
      </c>
      <c r="C30" s="29" t="s">
        <v>61</v>
      </c>
      <c r="D30" s="29">
        <v>1958</v>
      </c>
      <c r="E30" s="29"/>
      <c r="F30" s="29"/>
      <c r="G30" s="138"/>
      <c r="H30" s="85"/>
      <c r="I30" s="29">
        <v>21</v>
      </c>
      <c r="J30" s="29">
        <v>20</v>
      </c>
      <c r="K30" s="138"/>
      <c r="L30" s="85"/>
      <c r="M30" s="86"/>
      <c r="N30" s="121"/>
      <c r="O30" s="138"/>
      <c r="P30" s="85"/>
      <c r="Q30" s="86"/>
      <c r="R30" s="121"/>
      <c r="S30" s="138"/>
      <c r="T30" s="85"/>
      <c r="U30" s="86"/>
      <c r="V30" s="121"/>
      <c r="W30" s="181">
        <f t="shared" si="0"/>
        <v>20</v>
      </c>
      <c r="X30" s="36">
        <f t="shared" si="1"/>
        <v>1</v>
      </c>
      <c r="Y30" s="9"/>
      <c r="Z30" s="29" t="s">
        <v>359</v>
      </c>
      <c r="AA30" s="29">
        <v>19</v>
      </c>
      <c r="AB30" s="29">
        <v>26</v>
      </c>
      <c r="AC30" s="6"/>
    </row>
    <row r="31" spans="1:29" x14ac:dyDescent="0.25">
      <c r="A31" s="6"/>
      <c r="B31" s="29" t="s">
        <v>351</v>
      </c>
      <c r="C31" s="29" t="s">
        <v>114</v>
      </c>
      <c r="D31" s="29">
        <v>1954</v>
      </c>
      <c r="E31" s="29"/>
      <c r="F31" s="29"/>
      <c r="G31" s="138"/>
      <c r="H31" s="85"/>
      <c r="I31" s="29">
        <v>15</v>
      </c>
      <c r="J31" s="29">
        <v>26</v>
      </c>
      <c r="K31" s="138"/>
      <c r="L31" s="85"/>
      <c r="M31" s="86"/>
      <c r="N31" s="121"/>
      <c r="O31" s="138"/>
      <c r="P31" s="85"/>
      <c r="Q31" s="86"/>
      <c r="R31" s="121"/>
      <c r="S31" s="138"/>
      <c r="T31" s="85"/>
      <c r="U31" s="86"/>
      <c r="V31" s="121"/>
      <c r="W31" s="181">
        <f t="shared" si="0"/>
        <v>26</v>
      </c>
      <c r="X31" s="36">
        <f t="shared" si="1"/>
        <v>1</v>
      </c>
      <c r="Y31" s="9"/>
      <c r="Z31" s="29" t="s">
        <v>360</v>
      </c>
      <c r="AA31" s="29">
        <v>18</v>
      </c>
      <c r="AB31" s="29">
        <v>27</v>
      </c>
      <c r="AC31" s="6"/>
    </row>
    <row r="32" spans="1:29" x14ac:dyDescent="0.25">
      <c r="A32" s="6"/>
      <c r="B32" s="29" t="s">
        <v>367</v>
      </c>
      <c r="C32" s="29" t="s">
        <v>20</v>
      </c>
      <c r="D32" s="29">
        <v>1957</v>
      </c>
      <c r="E32" s="29"/>
      <c r="F32" s="29"/>
      <c r="G32" s="138"/>
      <c r="H32" s="85"/>
      <c r="I32" s="29">
        <v>27</v>
      </c>
      <c r="J32" s="29">
        <v>14</v>
      </c>
      <c r="K32" s="138"/>
      <c r="L32" s="85"/>
      <c r="M32" s="86"/>
      <c r="N32" s="121"/>
      <c r="O32" s="138"/>
      <c r="P32" s="85"/>
      <c r="Q32" s="86"/>
      <c r="R32" s="121"/>
      <c r="S32" s="138"/>
      <c r="T32" s="85"/>
      <c r="U32" s="86"/>
      <c r="V32" s="121"/>
      <c r="W32" s="181">
        <f t="shared" si="0"/>
        <v>14</v>
      </c>
      <c r="X32" s="36">
        <f t="shared" si="1"/>
        <v>1</v>
      </c>
      <c r="Y32" s="9"/>
      <c r="Z32" s="29" t="s">
        <v>362</v>
      </c>
      <c r="AA32" s="29">
        <v>17</v>
      </c>
      <c r="AB32" s="29">
        <v>28</v>
      </c>
      <c r="AC32" s="6"/>
    </row>
    <row r="33" spans="1:29" x14ac:dyDescent="0.25">
      <c r="A33" s="6"/>
      <c r="B33" s="29" t="s">
        <v>357</v>
      </c>
      <c r="C33" s="29" t="s">
        <v>3</v>
      </c>
      <c r="D33" s="29">
        <v>1958</v>
      </c>
      <c r="E33" s="29"/>
      <c r="F33" s="29"/>
      <c r="G33" s="138"/>
      <c r="H33" s="85"/>
      <c r="I33" s="29">
        <v>20</v>
      </c>
      <c r="J33" s="29">
        <v>21</v>
      </c>
      <c r="K33" s="138"/>
      <c r="L33" s="85"/>
      <c r="M33" s="86"/>
      <c r="N33" s="121"/>
      <c r="O33" s="138"/>
      <c r="P33" s="85"/>
      <c r="Q33" s="86"/>
      <c r="R33" s="121"/>
      <c r="S33" s="138"/>
      <c r="T33" s="85"/>
      <c r="U33" s="86"/>
      <c r="V33" s="121"/>
      <c r="W33" s="181">
        <f t="shared" si="0"/>
        <v>21</v>
      </c>
      <c r="X33" s="36">
        <f t="shared" si="1"/>
        <v>1</v>
      </c>
      <c r="Y33" s="9"/>
      <c r="Z33" s="29" t="s">
        <v>364</v>
      </c>
      <c r="AA33" s="29">
        <v>16</v>
      </c>
      <c r="AB33" s="29">
        <v>29</v>
      </c>
      <c r="AC33" s="6"/>
    </row>
    <row r="34" spans="1:29" x14ac:dyDescent="0.25">
      <c r="A34" s="6"/>
      <c r="B34" s="29" t="s">
        <v>346</v>
      </c>
      <c r="C34" s="29" t="s">
        <v>347</v>
      </c>
      <c r="D34" s="29">
        <v>1958</v>
      </c>
      <c r="E34" s="29"/>
      <c r="F34" s="29"/>
      <c r="G34" s="138"/>
      <c r="H34" s="85"/>
      <c r="I34" s="29">
        <v>11</v>
      </c>
      <c r="J34" s="29">
        <v>30</v>
      </c>
      <c r="K34" s="138"/>
      <c r="L34" s="85"/>
      <c r="M34" s="86"/>
      <c r="N34" s="121"/>
      <c r="O34" s="138"/>
      <c r="P34" s="85"/>
      <c r="Q34" s="86"/>
      <c r="R34" s="121"/>
      <c r="S34" s="138"/>
      <c r="T34" s="85"/>
      <c r="U34" s="86"/>
      <c r="V34" s="121"/>
      <c r="W34" s="181">
        <f t="shared" si="0"/>
        <v>30</v>
      </c>
      <c r="X34" s="36">
        <f t="shared" si="1"/>
        <v>1</v>
      </c>
      <c r="Y34" s="9"/>
      <c r="Z34" s="29" t="s">
        <v>365</v>
      </c>
      <c r="AA34" s="29">
        <v>15</v>
      </c>
      <c r="AB34" s="29">
        <v>30</v>
      </c>
      <c r="AC34" s="6"/>
    </row>
    <row r="35" spans="1:29" x14ac:dyDescent="0.25">
      <c r="A35" s="6"/>
      <c r="B35" s="29" t="s">
        <v>147</v>
      </c>
      <c r="C35" s="29" t="s">
        <v>101</v>
      </c>
      <c r="D35" s="29">
        <v>1960</v>
      </c>
      <c r="E35" s="29"/>
      <c r="F35" s="29"/>
      <c r="G35" s="138">
        <v>8</v>
      </c>
      <c r="H35" s="85">
        <v>33</v>
      </c>
      <c r="I35" s="29"/>
      <c r="J35" s="29"/>
      <c r="K35" s="138"/>
      <c r="L35" s="85"/>
      <c r="M35" s="86"/>
      <c r="N35" s="121"/>
      <c r="O35" s="138"/>
      <c r="P35" s="85"/>
      <c r="Q35" s="86"/>
      <c r="R35" s="121"/>
      <c r="S35" s="138"/>
      <c r="T35" s="85"/>
      <c r="U35" s="86"/>
      <c r="V35" s="121"/>
      <c r="W35" s="181">
        <f t="shared" si="0"/>
        <v>33</v>
      </c>
      <c r="X35" s="36">
        <f t="shared" si="1"/>
        <v>1</v>
      </c>
      <c r="Y35" s="9"/>
      <c r="Z35" s="29" t="s">
        <v>367</v>
      </c>
      <c r="AA35" s="29">
        <v>14</v>
      </c>
      <c r="AB35" s="29">
        <v>31</v>
      </c>
      <c r="AC35" s="6"/>
    </row>
    <row r="36" spans="1:29" x14ac:dyDescent="0.25">
      <c r="A36" s="6"/>
      <c r="B36" s="29"/>
      <c r="C36" s="29"/>
      <c r="D36" s="29"/>
      <c r="E36" s="29"/>
      <c r="F36" s="29"/>
      <c r="G36" s="138"/>
      <c r="H36" s="85"/>
      <c r="I36" s="29"/>
      <c r="J36" s="29"/>
      <c r="K36" s="138"/>
      <c r="L36" s="85"/>
      <c r="M36" s="86"/>
      <c r="N36" s="121"/>
      <c r="O36" s="138"/>
      <c r="P36" s="85"/>
      <c r="Q36" s="86"/>
      <c r="R36" s="121"/>
      <c r="S36" s="138"/>
      <c r="T36" s="85"/>
      <c r="U36" s="86"/>
      <c r="V36" s="121"/>
      <c r="W36" s="181">
        <f t="shared" si="0"/>
        <v>0</v>
      </c>
      <c r="X36" s="36">
        <f t="shared" si="1"/>
        <v>0</v>
      </c>
      <c r="Y36" s="9"/>
      <c r="Z36" s="29"/>
      <c r="AA36" s="29"/>
      <c r="AB36" s="29"/>
      <c r="AC36" s="6"/>
    </row>
    <row r="37" spans="1:29" x14ac:dyDescent="0.25">
      <c r="A37" s="6"/>
      <c r="B37" s="29"/>
      <c r="C37" s="29"/>
      <c r="D37" s="29"/>
      <c r="E37" s="29"/>
      <c r="F37" s="29"/>
      <c r="G37" s="138"/>
      <c r="H37" s="85"/>
      <c r="I37" s="29"/>
      <c r="J37" s="29"/>
      <c r="K37" s="138"/>
      <c r="L37" s="85"/>
      <c r="M37" s="86"/>
      <c r="N37" s="121"/>
      <c r="O37" s="138"/>
      <c r="P37" s="85"/>
      <c r="Q37" s="86"/>
      <c r="R37" s="121"/>
      <c r="S37" s="138"/>
      <c r="T37" s="85"/>
      <c r="U37" s="86"/>
      <c r="V37" s="121"/>
      <c r="W37" s="181">
        <f t="shared" si="0"/>
        <v>0</v>
      </c>
      <c r="X37" s="36">
        <f t="shared" si="1"/>
        <v>0</v>
      </c>
      <c r="Y37" s="9"/>
      <c r="Z37" s="29"/>
      <c r="AA37" s="29"/>
      <c r="AB37" s="29"/>
      <c r="AC37" s="6"/>
    </row>
    <row r="38" spans="1:29" x14ac:dyDescent="0.25">
      <c r="A38" s="6"/>
      <c r="B38" s="29"/>
      <c r="C38" s="29"/>
      <c r="D38" s="29"/>
      <c r="E38" s="29"/>
      <c r="F38" s="29"/>
      <c r="G38" s="138"/>
      <c r="H38" s="85"/>
      <c r="I38" s="29"/>
      <c r="J38" s="29"/>
      <c r="K38" s="138"/>
      <c r="L38" s="85"/>
      <c r="M38" s="86"/>
      <c r="N38" s="121"/>
      <c r="O38" s="138"/>
      <c r="P38" s="85"/>
      <c r="Q38" s="86"/>
      <c r="R38" s="121"/>
      <c r="S38" s="138"/>
      <c r="T38" s="85"/>
      <c r="U38" s="86"/>
      <c r="V38" s="121"/>
      <c r="W38" s="181">
        <f t="shared" si="0"/>
        <v>0</v>
      </c>
      <c r="X38" s="36">
        <f t="shared" si="1"/>
        <v>0</v>
      </c>
      <c r="Y38" s="9"/>
      <c r="Z38" s="29"/>
      <c r="AA38" s="29"/>
      <c r="AB38" s="29"/>
      <c r="AC38" s="6"/>
    </row>
    <row r="39" spans="1:29" x14ac:dyDescent="0.25">
      <c r="A39" s="6"/>
      <c r="B39" s="29"/>
      <c r="C39" s="29"/>
      <c r="D39" s="29"/>
      <c r="E39" s="29"/>
      <c r="F39" s="29"/>
      <c r="G39" s="138"/>
      <c r="H39" s="85"/>
      <c r="I39" s="29"/>
      <c r="J39" s="29"/>
      <c r="K39" s="138"/>
      <c r="L39" s="85"/>
      <c r="M39" s="86"/>
      <c r="N39" s="121"/>
      <c r="O39" s="138"/>
      <c r="P39" s="85"/>
      <c r="Q39" s="86"/>
      <c r="R39" s="121"/>
      <c r="S39" s="138"/>
      <c r="T39" s="85"/>
      <c r="U39" s="86"/>
      <c r="V39" s="121"/>
      <c r="W39" s="181">
        <f t="shared" si="0"/>
        <v>0</v>
      </c>
      <c r="X39" s="36">
        <f t="shared" si="1"/>
        <v>0</v>
      </c>
      <c r="Y39" s="9"/>
      <c r="Z39" s="29"/>
      <c r="AA39" s="29"/>
      <c r="AB39" s="29"/>
      <c r="AC39" s="6"/>
    </row>
    <row r="40" spans="1:29" x14ac:dyDescent="0.25">
      <c r="A40" s="6"/>
      <c r="B40" s="29"/>
      <c r="C40" s="29"/>
      <c r="D40" s="29"/>
      <c r="E40" s="29"/>
      <c r="F40" s="29"/>
      <c r="G40" s="138"/>
      <c r="H40" s="85"/>
      <c r="I40" s="29"/>
      <c r="J40" s="29"/>
      <c r="K40" s="138"/>
      <c r="L40" s="85"/>
      <c r="M40" s="86"/>
      <c r="N40" s="121"/>
      <c r="O40" s="138"/>
      <c r="P40" s="85"/>
      <c r="Q40" s="86"/>
      <c r="R40" s="121"/>
      <c r="S40" s="138"/>
      <c r="T40" s="85"/>
      <c r="U40" s="86"/>
      <c r="V40" s="121"/>
      <c r="W40" s="181">
        <f t="shared" si="0"/>
        <v>0</v>
      </c>
      <c r="X40" s="36">
        <f t="shared" si="1"/>
        <v>0</v>
      </c>
      <c r="Y40" s="9"/>
      <c r="Z40" s="29"/>
      <c r="AA40" s="29"/>
      <c r="AB40" s="29"/>
      <c r="AC40" s="6"/>
    </row>
    <row r="41" spans="1:29" x14ac:dyDescent="0.25">
      <c r="A41" s="6"/>
      <c r="B41" s="29"/>
      <c r="C41" s="29"/>
      <c r="D41" s="29"/>
      <c r="E41" s="29"/>
      <c r="F41" s="29"/>
      <c r="G41" s="138"/>
      <c r="H41" s="85"/>
      <c r="I41" s="29"/>
      <c r="J41" s="29"/>
      <c r="K41" s="138"/>
      <c r="L41" s="85"/>
      <c r="M41" s="86"/>
      <c r="N41" s="121"/>
      <c r="O41" s="138"/>
      <c r="P41" s="85"/>
      <c r="Q41" s="86"/>
      <c r="R41" s="121"/>
      <c r="S41" s="138"/>
      <c r="T41" s="85"/>
      <c r="U41" s="86"/>
      <c r="V41" s="121"/>
      <c r="W41" s="181">
        <f t="shared" si="0"/>
        <v>0</v>
      </c>
      <c r="X41" s="36">
        <f t="shared" si="1"/>
        <v>0</v>
      </c>
      <c r="Y41" s="9"/>
      <c r="Z41" s="29"/>
      <c r="AA41" s="29"/>
      <c r="AB41" s="29"/>
      <c r="AC41" s="6"/>
    </row>
    <row r="42" spans="1:29" x14ac:dyDescent="0.25">
      <c r="A42" s="6"/>
      <c r="B42" s="29"/>
      <c r="C42" s="29"/>
      <c r="D42" s="29"/>
      <c r="E42" s="29"/>
      <c r="F42" s="29"/>
      <c r="G42" s="138"/>
      <c r="H42" s="85"/>
      <c r="I42" s="29"/>
      <c r="J42" s="29"/>
      <c r="K42" s="138"/>
      <c r="L42" s="85"/>
      <c r="M42" s="86"/>
      <c r="N42" s="121"/>
      <c r="O42" s="138"/>
      <c r="P42" s="85"/>
      <c r="Q42" s="86"/>
      <c r="R42" s="121"/>
      <c r="S42" s="138"/>
      <c r="T42" s="85"/>
      <c r="U42" s="86"/>
      <c r="V42" s="121"/>
      <c r="W42" s="181">
        <f t="shared" si="0"/>
        <v>0</v>
      </c>
      <c r="X42" s="36">
        <f t="shared" si="1"/>
        <v>0</v>
      </c>
      <c r="Y42" s="9"/>
      <c r="Z42" s="29"/>
      <c r="AA42" s="29"/>
      <c r="AB42" s="29"/>
      <c r="AC42" s="6"/>
    </row>
    <row r="43" spans="1:29" x14ac:dyDescent="0.25">
      <c r="A43" s="6"/>
      <c r="B43" s="29"/>
      <c r="C43" s="29"/>
      <c r="D43" s="29"/>
      <c r="E43" s="29"/>
      <c r="F43" s="29"/>
      <c r="G43" s="138"/>
      <c r="H43" s="85"/>
      <c r="I43" s="29"/>
      <c r="J43" s="29"/>
      <c r="K43" s="138"/>
      <c r="L43" s="85"/>
      <c r="M43" s="86"/>
      <c r="N43" s="121"/>
      <c r="O43" s="138"/>
      <c r="P43" s="85"/>
      <c r="Q43" s="86"/>
      <c r="R43" s="121"/>
      <c r="S43" s="138"/>
      <c r="T43" s="85"/>
      <c r="U43" s="86"/>
      <c r="V43" s="121"/>
      <c r="W43" s="181">
        <f t="shared" si="0"/>
        <v>0</v>
      </c>
      <c r="X43" s="36">
        <f t="shared" si="1"/>
        <v>0</v>
      </c>
      <c r="Y43" s="9"/>
      <c r="Z43" s="29"/>
      <c r="AA43" s="29"/>
      <c r="AB43" s="29"/>
      <c r="AC43" s="6"/>
    </row>
    <row r="44" spans="1:29" ht="15.75" thickBot="1" x14ac:dyDescent="0.3">
      <c r="A44" s="6"/>
      <c r="B44" s="87"/>
      <c r="C44" s="29"/>
      <c r="D44" s="85"/>
      <c r="E44" s="87"/>
      <c r="F44" s="122"/>
      <c r="G44" s="143"/>
      <c r="H44" s="88"/>
      <c r="I44" s="87"/>
      <c r="J44" s="122"/>
      <c r="K44" s="143"/>
      <c r="L44" s="88"/>
      <c r="M44" s="87"/>
      <c r="N44" s="122"/>
      <c r="O44" s="143"/>
      <c r="P44" s="88"/>
      <c r="Q44" s="87"/>
      <c r="R44" s="122"/>
      <c r="S44" s="143"/>
      <c r="T44" s="88"/>
      <c r="U44" s="87"/>
      <c r="V44" s="122"/>
      <c r="W44" s="182">
        <f t="shared" ref="W44" si="2">SUM(F44,H44,J44,L44,N44,P44,R44,T44,V44)</f>
        <v>0</v>
      </c>
      <c r="X44" s="90">
        <f t="shared" ref="X44" si="3">COUNT(E44,G44,I44,K44,M44,O44,Q44,S44,U44)</f>
        <v>0</v>
      </c>
      <c r="Y44" s="9"/>
      <c r="Z44" s="29"/>
      <c r="AA44" s="29"/>
      <c r="AB44" s="29"/>
      <c r="AC44" s="6"/>
    </row>
    <row r="45" spans="1:29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  <c r="X45" s="8"/>
      <c r="Y45" s="9"/>
      <c r="Z45" s="6"/>
      <c r="AA45" s="6"/>
      <c r="AB45" s="5"/>
      <c r="AC45" s="6"/>
    </row>
  </sheetData>
  <protectedRanges>
    <protectedRange sqref="E3:F3 I3:V3" name="Bereik1"/>
    <protectedRange sqref="G5:H6 K5:V36 I5:J16 G17:H36 G7:G16 B44:V44 I17:I33 B5:E43 G37:V43 Z5:AB44" name="Bereik2"/>
    <protectedRange sqref="Z4:AA4" name="Bereik3"/>
    <protectedRange sqref="H7:H16 J17:J33 F5:F43" name="Bereik2_3_1"/>
  </protectedRanges>
  <sortState xmlns:xlrd2="http://schemas.microsoft.com/office/spreadsheetml/2017/richdata2" ref="B5:X35">
    <sortCondition ref="B5:B35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5"/>
  <sheetViews>
    <sheetView workbookViewId="0">
      <selection activeCell="Q32" sqref="Q32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91"/>
      <c r="B1" s="92"/>
      <c r="C1" s="92"/>
      <c r="D1" s="92"/>
      <c r="E1" s="265" t="s">
        <v>54</v>
      </c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92"/>
      <c r="X1" s="93"/>
      <c r="Y1" s="94"/>
      <c r="Z1" s="95" t="s">
        <v>0</v>
      </c>
      <c r="AA1" s="91"/>
      <c r="AB1" s="96"/>
      <c r="AC1" s="91"/>
    </row>
    <row r="2" spans="1:29" ht="15.75" thickBot="1" x14ac:dyDescent="0.3">
      <c r="A2" s="97"/>
      <c r="B2" s="97"/>
      <c r="C2" s="97"/>
      <c r="D2" s="97"/>
      <c r="E2" s="266" t="s">
        <v>1</v>
      </c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8"/>
      <c r="W2" s="98"/>
      <c r="X2" s="99"/>
      <c r="Y2" s="100"/>
      <c r="Z2" s="50"/>
      <c r="AA2" s="11" t="s">
        <v>2</v>
      </c>
      <c r="AB2" s="12">
        <f ca="1">TODAY()</f>
        <v>44493</v>
      </c>
      <c r="AC2" s="97"/>
    </row>
    <row r="3" spans="1:29" ht="15.75" thickBot="1" x14ac:dyDescent="0.3">
      <c r="A3" s="97"/>
      <c r="B3" s="97"/>
      <c r="C3" s="97"/>
      <c r="D3" s="97"/>
      <c r="E3" s="269" t="s">
        <v>3</v>
      </c>
      <c r="F3" s="270"/>
      <c r="G3" s="271" t="s">
        <v>88</v>
      </c>
      <c r="H3" s="272"/>
      <c r="I3" s="263" t="s">
        <v>3</v>
      </c>
      <c r="J3" s="270"/>
      <c r="K3" s="263"/>
      <c r="L3" s="270"/>
      <c r="M3" s="263"/>
      <c r="N3" s="270"/>
      <c r="O3" s="263"/>
      <c r="P3" s="270"/>
      <c r="Q3" s="263"/>
      <c r="R3" s="270"/>
      <c r="S3" s="263"/>
      <c r="T3" s="270"/>
      <c r="U3" s="263"/>
      <c r="V3" s="264"/>
      <c r="W3" s="13" t="s">
        <v>4</v>
      </c>
      <c r="X3" s="73" t="s">
        <v>5</v>
      </c>
      <c r="Y3" s="101"/>
      <c r="Z3" s="102"/>
      <c r="AA3" s="103" t="s">
        <v>6</v>
      </c>
      <c r="AB3" s="104" t="s">
        <v>0</v>
      </c>
      <c r="AC3" s="97"/>
    </row>
    <row r="4" spans="1:29" ht="15.75" thickBot="1" x14ac:dyDescent="0.3">
      <c r="A4" s="97"/>
      <c r="B4" s="193" t="s">
        <v>7</v>
      </c>
      <c r="C4" s="193" t="s">
        <v>8</v>
      </c>
      <c r="D4" s="193" t="s">
        <v>9</v>
      </c>
      <c r="E4" s="160" t="s">
        <v>10</v>
      </c>
      <c r="F4" s="157" t="s">
        <v>11</v>
      </c>
      <c r="G4" s="158" t="s">
        <v>10</v>
      </c>
      <c r="H4" s="158" t="s">
        <v>11</v>
      </c>
      <c r="I4" s="159" t="s">
        <v>10</v>
      </c>
      <c r="J4" s="160" t="s">
        <v>11</v>
      </c>
      <c r="K4" s="160" t="s">
        <v>10</v>
      </c>
      <c r="L4" s="160" t="s">
        <v>11</v>
      </c>
      <c r="M4" s="160" t="s">
        <v>10</v>
      </c>
      <c r="N4" s="160" t="s">
        <v>11</v>
      </c>
      <c r="O4" s="160" t="s">
        <v>10</v>
      </c>
      <c r="P4" s="160" t="s">
        <v>11</v>
      </c>
      <c r="Q4" s="160" t="s">
        <v>10</v>
      </c>
      <c r="R4" s="160" t="s">
        <v>11</v>
      </c>
      <c r="S4" s="160" t="s">
        <v>10</v>
      </c>
      <c r="T4" s="160" t="s">
        <v>11</v>
      </c>
      <c r="U4" s="160" t="s">
        <v>10</v>
      </c>
      <c r="V4" s="160" t="s">
        <v>11</v>
      </c>
      <c r="W4" s="55" t="s">
        <v>6</v>
      </c>
      <c r="X4" s="77" t="s">
        <v>12</v>
      </c>
      <c r="Y4" s="101"/>
      <c r="Z4" s="105" t="s">
        <v>7</v>
      </c>
      <c r="AA4" s="106" t="s">
        <v>13</v>
      </c>
      <c r="AB4" s="107" t="s">
        <v>13</v>
      </c>
      <c r="AC4" s="97"/>
    </row>
    <row r="5" spans="1:29" ht="15.75" thickBot="1" x14ac:dyDescent="0.3">
      <c r="A5" s="97"/>
      <c r="B5" s="29" t="s">
        <v>43</v>
      </c>
      <c r="C5" s="29" t="s">
        <v>17</v>
      </c>
      <c r="D5" s="29">
        <v>1986</v>
      </c>
      <c r="E5" s="29">
        <v>1</v>
      </c>
      <c r="F5" s="29">
        <v>50</v>
      </c>
      <c r="G5" s="170">
        <v>1</v>
      </c>
      <c r="H5" s="171">
        <v>50</v>
      </c>
      <c r="I5" s="166">
        <v>3</v>
      </c>
      <c r="J5" s="167">
        <v>40</v>
      </c>
      <c r="K5" s="170"/>
      <c r="L5" s="171"/>
      <c r="M5" s="166"/>
      <c r="N5" s="167"/>
      <c r="O5" s="170"/>
      <c r="P5" s="171"/>
      <c r="Q5" s="166"/>
      <c r="R5" s="167"/>
      <c r="S5" s="170"/>
      <c r="T5" s="171"/>
      <c r="U5" s="180"/>
      <c r="V5" s="167"/>
      <c r="W5" s="59">
        <f t="shared" ref="W5:W33" si="0">SUM(F5,H5,J5,L5,N5,P5,R5,T5,V5)</f>
        <v>140</v>
      </c>
      <c r="X5" s="34">
        <f t="shared" ref="X5:X33" si="1">COUNT(E5,G5,I5,K5,M5,O5,Q5,S5,U5)</f>
        <v>3</v>
      </c>
      <c r="Y5" s="100"/>
      <c r="Z5" s="29" t="s">
        <v>43</v>
      </c>
      <c r="AA5" s="108">
        <v>140</v>
      </c>
      <c r="AB5" s="109">
        <v>1</v>
      </c>
      <c r="AC5" s="97"/>
    </row>
    <row r="6" spans="1:29" ht="15.75" thickBot="1" x14ac:dyDescent="0.3">
      <c r="A6" s="97"/>
      <c r="B6" s="29" t="s">
        <v>377</v>
      </c>
      <c r="C6" s="29" t="s">
        <v>76</v>
      </c>
      <c r="D6" s="29">
        <v>1996</v>
      </c>
      <c r="E6" s="29"/>
      <c r="F6" s="29"/>
      <c r="G6" s="138"/>
      <c r="H6" s="85"/>
      <c r="I6" s="86">
        <v>12</v>
      </c>
      <c r="J6" s="121">
        <v>29</v>
      </c>
      <c r="K6" s="138"/>
      <c r="L6" s="85"/>
      <c r="M6" s="86"/>
      <c r="N6" s="121"/>
      <c r="O6" s="138"/>
      <c r="P6" s="85"/>
      <c r="Q6" s="86"/>
      <c r="R6" s="121"/>
      <c r="S6" s="138"/>
      <c r="T6" s="85"/>
      <c r="U6" s="178"/>
      <c r="V6" s="118"/>
      <c r="W6" s="33">
        <f t="shared" si="0"/>
        <v>29</v>
      </c>
      <c r="X6" s="36">
        <f t="shared" si="1"/>
        <v>1</v>
      </c>
      <c r="Y6" s="100"/>
      <c r="Z6" s="29" t="s">
        <v>155</v>
      </c>
      <c r="AA6" s="108">
        <v>76</v>
      </c>
      <c r="AB6" s="109">
        <v>2</v>
      </c>
      <c r="AC6" s="97"/>
    </row>
    <row r="7" spans="1:29" ht="15.75" thickBot="1" x14ac:dyDescent="0.3">
      <c r="A7" s="97"/>
      <c r="B7" s="29" t="s">
        <v>151</v>
      </c>
      <c r="C7" s="29" t="s">
        <v>152</v>
      </c>
      <c r="D7" s="29">
        <v>1997</v>
      </c>
      <c r="E7" s="29"/>
      <c r="F7" s="29"/>
      <c r="G7" s="29">
        <v>2</v>
      </c>
      <c r="H7" s="29">
        <v>45</v>
      </c>
      <c r="I7" s="86"/>
      <c r="J7" s="121"/>
      <c r="K7" s="138"/>
      <c r="L7" s="85"/>
      <c r="M7" s="86"/>
      <c r="N7" s="121"/>
      <c r="O7" s="138"/>
      <c r="P7" s="85"/>
      <c r="Q7" s="86"/>
      <c r="R7" s="121"/>
      <c r="S7" s="138"/>
      <c r="T7" s="85"/>
      <c r="U7" s="178"/>
      <c r="V7" s="118"/>
      <c r="W7" s="33">
        <f t="shared" si="0"/>
        <v>45</v>
      </c>
      <c r="X7" s="36">
        <f t="shared" si="1"/>
        <v>1</v>
      </c>
      <c r="Y7" s="100"/>
      <c r="Z7" s="29" t="s">
        <v>158</v>
      </c>
      <c r="AA7" s="108">
        <v>71</v>
      </c>
      <c r="AB7" s="109">
        <v>3</v>
      </c>
      <c r="AC7" s="97"/>
    </row>
    <row r="8" spans="1:29" ht="15.75" thickBot="1" x14ac:dyDescent="0.3">
      <c r="A8" s="97"/>
      <c r="B8" s="29" t="s">
        <v>381</v>
      </c>
      <c r="C8" s="29" t="s">
        <v>3</v>
      </c>
      <c r="D8" s="29">
        <v>1987</v>
      </c>
      <c r="E8" s="29"/>
      <c r="F8" s="29"/>
      <c r="G8" s="29"/>
      <c r="H8" s="29"/>
      <c r="I8" s="86">
        <v>16</v>
      </c>
      <c r="J8" s="121">
        <v>25</v>
      </c>
      <c r="K8" s="138"/>
      <c r="L8" s="85"/>
      <c r="M8" s="86"/>
      <c r="N8" s="121"/>
      <c r="O8" s="138"/>
      <c r="P8" s="85"/>
      <c r="Q8" s="86"/>
      <c r="R8" s="121"/>
      <c r="S8" s="138"/>
      <c r="T8" s="85"/>
      <c r="U8" s="178"/>
      <c r="V8" s="118"/>
      <c r="W8" s="33">
        <f t="shared" si="0"/>
        <v>25</v>
      </c>
      <c r="X8" s="36">
        <f t="shared" si="1"/>
        <v>1</v>
      </c>
      <c r="Y8" s="100"/>
      <c r="Z8" s="29" t="s">
        <v>160</v>
      </c>
      <c r="AA8" s="108">
        <v>57</v>
      </c>
      <c r="AB8" s="109">
        <v>4</v>
      </c>
      <c r="AC8" s="97"/>
    </row>
    <row r="9" spans="1:29" ht="15.75" thickBot="1" x14ac:dyDescent="0.3">
      <c r="A9" s="97"/>
      <c r="B9" s="29" t="s">
        <v>369</v>
      </c>
      <c r="C9" s="29" t="s">
        <v>79</v>
      </c>
      <c r="D9" s="29">
        <v>1986</v>
      </c>
      <c r="E9" s="29"/>
      <c r="F9" s="29"/>
      <c r="G9" s="29"/>
      <c r="H9" s="29"/>
      <c r="I9" s="86">
        <v>2</v>
      </c>
      <c r="J9" s="121">
        <v>45</v>
      </c>
      <c r="K9" s="138"/>
      <c r="L9" s="85"/>
      <c r="M9" s="86"/>
      <c r="N9" s="121"/>
      <c r="O9" s="138"/>
      <c r="P9" s="85"/>
      <c r="Q9" s="86"/>
      <c r="R9" s="121"/>
      <c r="S9" s="138"/>
      <c r="T9" s="85"/>
      <c r="U9" s="178"/>
      <c r="V9" s="118"/>
      <c r="W9" s="33">
        <f t="shared" si="0"/>
        <v>45</v>
      </c>
      <c r="X9" s="36">
        <f t="shared" si="1"/>
        <v>1</v>
      </c>
      <c r="Y9" s="100"/>
      <c r="Z9" s="29" t="s">
        <v>368</v>
      </c>
      <c r="AA9" s="108">
        <v>50</v>
      </c>
      <c r="AB9" s="109">
        <v>5</v>
      </c>
      <c r="AC9" s="97"/>
    </row>
    <row r="10" spans="1:29" ht="15.75" thickBot="1" x14ac:dyDescent="0.3">
      <c r="A10" s="97"/>
      <c r="B10" s="29" t="s">
        <v>161</v>
      </c>
      <c r="C10" s="29" t="s">
        <v>101</v>
      </c>
      <c r="D10" s="29">
        <v>1995</v>
      </c>
      <c r="E10" s="29"/>
      <c r="F10" s="29"/>
      <c r="G10" s="29">
        <v>8</v>
      </c>
      <c r="H10" s="29">
        <v>33</v>
      </c>
      <c r="I10" s="86"/>
      <c r="J10" s="121"/>
      <c r="K10" s="138"/>
      <c r="L10" s="85"/>
      <c r="M10" s="86"/>
      <c r="N10" s="121"/>
      <c r="O10" s="138"/>
      <c r="P10" s="85"/>
      <c r="Q10" s="86"/>
      <c r="R10" s="121"/>
      <c r="S10" s="138"/>
      <c r="T10" s="85"/>
      <c r="U10" s="178"/>
      <c r="V10" s="118"/>
      <c r="W10" s="33">
        <f t="shared" si="0"/>
        <v>33</v>
      </c>
      <c r="X10" s="36">
        <f t="shared" si="1"/>
        <v>1</v>
      </c>
      <c r="Y10" s="100"/>
      <c r="Z10" s="29" t="s">
        <v>151</v>
      </c>
      <c r="AA10" s="108">
        <v>45</v>
      </c>
      <c r="AB10" s="109">
        <v>6</v>
      </c>
      <c r="AC10" s="97"/>
    </row>
    <row r="11" spans="1:29" ht="15.75" thickBot="1" x14ac:dyDescent="0.3">
      <c r="A11" s="97"/>
      <c r="B11" s="29" t="s">
        <v>376</v>
      </c>
      <c r="C11" s="29" t="s">
        <v>3</v>
      </c>
      <c r="D11" s="29">
        <v>1996</v>
      </c>
      <c r="E11" s="29"/>
      <c r="F11" s="29"/>
      <c r="G11" s="29"/>
      <c r="H11" s="29"/>
      <c r="I11" s="86">
        <v>11</v>
      </c>
      <c r="J11" s="121">
        <v>30</v>
      </c>
      <c r="K11" s="138"/>
      <c r="L11" s="85"/>
      <c r="M11" s="86"/>
      <c r="N11" s="121"/>
      <c r="O11" s="138"/>
      <c r="P11" s="85"/>
      <c r="Q11" s="86"/>
      <c r="R11" s="121"/>
      <c r="S11" s="138"/>
      <c r="T11" s="85"/>
      <c r="U11" s="178"/>
      <c r="V11" s="118"/>
      <c r="W11" s="33">
        <f t="shared" si="0"/>
        <v>30</v>
      </c>
      <c r="X11" s="36">
        <f t="shared" si="1"/>
        <v>1</v>
      </c>
      <c r="Y11" s="100"/>
      <c r="Z11" s="29" t="s">
        <v>369</v>
      </c>
      <c r="AA11" s="108">
        <v>45</v>
      </c>
      <c r="AB11" s="109">
        <v>7</v>
      </c>
      <c r="AC11" s="97"/>
    </row>
    <row r="12" spans="1:29" ht="15.75" thickBot="1" x14ac:dyDescent="0.3">
      <c r="A12" s="97"/>
      <c r="B12" s="29" t="s">
        <v>371</v>
      </c>
      <c r="C12" s="29" t="s">
        <v>372</v>
      </c>
      <c r="D12" s="29">
        <v>1991</v>
      </c>
      <c r="E12" s="29"/>
      <c r="F12" s="29"/>
      <c r="G12" s="29"/>
      <c r="H12" s="29"/>
      <c r="I12" s="86">
        <v>7</v>
      </c>
      <c r="J12" s="121">
        <v>34</v>
      </c>
      <c r="K12" s="138"/>
      <c r="L12" s="85"/>
      <c r="M12" s="86"/>
      <c r="N12" s="121"/>
      <c r="O12" s="138"/>
      <c r="P12" s="85"/>
      <c r="Q12" s="86"/>
      <c r="R12" s="121"/>
      <c r="S12" s="138"/>
      <c r="T12" s="85"/>
      <c r="U12" s="178"/>
      <c r="V12" s="118"/>
      <c r="W12" s="33">
        <f t="shared" si="0"/>
        <v>34</v>
      </c>
      <c r="X12" s="36">
        <f t="shared" si="1"/>
        <v>1</v>
      </c>
      <c r="Y12" s="100"/>
      <c r="Z12" s="29" t="s">
        <v>44</v>
      </c>
      <c r="AA12" s="108">
        <v>45</v>
      </c>
      <c r="AB12" s="109">
        <v>8</v>
      </c>
      <c r="AC12" s="97"/>
    </row>
    <row r="13" spans="1:29" ht="15.75" thickBot="1" x14ac:dyDescent="0.3">
      <c r="A13" s="97"/>
      <c r="B13" s="29" t="s">
        <v>373</v>
      </c>
      <c r="C13" s="29" t="s">
        <v>37</v>
      </c>
      <c r="D13" s="29">
        <v>1999</v>
      </c>
      <c r="E13" s="29"/>
      <c r="F13" s="29"/>
      <c r="G13" s="29"/>
      <c r="H13" s="29"/>
      <c r="I13" s="86">
        <v>8</v>
      </c>
      <c r="J13" s="121">
        <v>33</v>
      </c>
      <c r="K13" s="138"/>
      <c r="L13" s="85"/>
      <c r="M13" s="86"/>
      <c r="N13" s="121"/>
      <c r="O13" s="138"/>
      <c r="P13" s="85"/>
      <c r="Q13" s="86"/>
      <c r="R13" s="121"/>
      <c r="S13" s="138"/>
      <c r="T13" s="85"/>
      <c r="U13" s="178"/>
      <c r="V13" s="118"/>
      <c r="W13" s="33">
        <f t="shared" si="0"/>
        <v>33</v>
      </c>
      <c r="X13" s="36">
        <f t="shared" si="1"/>
        <v>1</v>
      </c>
      <c r="Y13" s="100"/>
      <c r="Z13" s="29" t="s">
        <v>153</v>
      </c>
      <c r="AA13" s="108">
        <v>40</v>
      </c>
      <c r="AB13" s="109">
        <v>9</v>
      </c>
      <c r="AC13" s="97"/>
    </row>
    <row r="14" spans="1:29" ht="15.75" thickBot="1" x14ac:dyDescent="0.3">
      <c r="A14" s="97"/>
      <c r="B14" s="29" t="s">
        <v>375</v>
      </c>
      <c r="C14" s="29" t="s">
        <v>76</v>
      </c>
      <c r="D14" s="29">
        <v>1991</v>
      </c>
      <c r="E14" s="29"/>
      <c r="F14" s="29"/>
      <c r="G14" s="29"/>
      <c r="H14" s="29"/>
      <c r="I14" s="86">
        <v>10</v>
      </c>
      <c r="J14" s="121">
        <v>31</v>
      </c>
      <c r="K14" s="138"/>
      <c r="L14" s="85"/>
      <c r="M14" s="86"/>
      <c r="N14" s="121"/>
      <c r="O14" s="138"/>
      <c r="P14" s="85"/>
      <c r="Q14" s="86"/>
      <c r="R14" s="121"/>
      <c r="S14" s="138"/>
      <c r="T14" s="85"/>
      <c r="U14" s="178"/>
      <c r="V14" s="118"/>
      <c r="W14" s="33">
        <f t="shared" si="0"/>
        <v>31</v>
      </c>
      <c r="X14" s="36">
        <f t="shared" si="1"/>
        <v>1</v>
      </c>
      <c r="Y14" s="100"/>
      <c r="Z14" s="29" t="s">
        <v>157</v>
      </c>
      <c r="AA14" s="108">
        <v>36</v>
      </c>
      <c r="AB14" s="109">
        <v>10</v>
      </c>
      <c r="AC14" s="97"/>
    </row>
    <row r="15" spans="1:29" ht="15.75" thickBot="1" x14ac:dyDescent="0.3">
      <c r="A15" s="97"/>
      <c r="B15" s="29" t="s">
        <v>378</v>
      </c>
      <c r="C15" s="29" t="s">
        <v>245</v>
      </c>
      <c r="D15" s="29">
        <v>1988</v>
      </c>
      <c r="E15" s="29"/>
      <c r="F15" s="29"/>
      <c r="G15" s="138"/>
      <c r="H15" s="85"/>
      <c r="I15" s="29">
        <v>13</v>
      </c>
      <c r="J15" s="29">
        <v>28</v>
      </c>
      <c r="K15" s="138"/>
      <c r="L15" s="85"/>
      <c r="M15" s="86"/>
      <c r="N15" s="121"/>
      <c r="O15" s="138"/>
      <c r="P15" s="85"/>
      <c r="Q15" s="86"/>
      <c r="R15" s="121"/>
      <c r="S15" s="138"/>
      <c r="T15" s="85"/>
      <c r="U15" s="178"/>
      <c r="V15" s="118"/>
      <c r="W15" s="33">
        <f t="shared" si="0"/>
        <v>28</v>
      </c>
      <c r="X15" s="36">
        <f t="shared" si="1"/>
        <v>1</v>
      </c>
      <c r="Y15" s="100"/>
      <c r="Z15" s="29" t="s">
        <v>370</v>
      </c>
      <c r="AA15" s="108">
        <v>35</v>
      </c>
      <c r="AB15" s="109">
        <v>11</v>
      </c>
      <c r="AC15" s="97"/>
    </row>
    <row r="16" spans="1:29" ht="15.75" thickBot="1" x14ac:dyDescent="0.3">
      <c r="A16" s="97"/>
      <c r="B16" s="29" t="s">
        <v>44</v>
      </c>
      <c r="C16" s="29" t="s">
        <v>17</v>
      </c>
      <c r="D16" s="29">
        <v>1983</v>
      </c>
      <c r="E16" s="29">
        <v>2</v>
      </c>
      <c r="F16" s="29">
        <v>45</v>
      </c>
      <c r="G16" s="138"/>
      <c r="H16" s="85"/>
      <c r="I16" s="29"/>
      <c r="J16" s="29"/>
      <c r="K16" s="138"/>
      <c r="L16" s="85"/>
      <c r="M16" s="86"/>
      <c r="N16" s="121"/>
      <c r="O16" s="138"/>
      <c r="P16" s="85"/>
      <c r="Q16" s="86"/>
      <c r="R16" s="121"/>
      <c r="S16" s="138"/>
      <c r="T16" s="85"/>
      <c r="U16" s="178"/>
      <c r="V16" s="118"/>
      <c r="W16" s="33">
        <f t="shared" si="0"/>
        <v>45</v>
      </c>
      <c r="X16" s="36">
        <f t="shared" si="1"/>
        <v>1</v>
      </c>
      <c r="Y16" s="100"/>
      <c r="Z16" s="29" t="s">
        <v>371</v>
      </c>
      <c r="AA16" s="108">
        <v>34</v>
      </c>
      <c r="AB16" s="109">
        <v>12</v>
      </c>
      <c r="AC16" s="97"/>
    </row>
    <row r="17" spans="1:29" ht="15.75" thickBot="1" x14ac:dyDescent="0.3">
      <c r="A17" s="97"/>
      <c r="B17" s="29" t="s">
        <v>160</v>
      </c>
      <c r="C17" s="29" t="s">
        <v>3</v>
      </c>
      <c r="D17" s="29">
        <v>1986</v>
      </c>
      <c r="E17" s="29"/>
      <c r="F17" s="29"/>
      <c r="G17" s="138">
        <v>7</v>
      </c>
      <c r="H17" s="85">
        <v>34</v>
      </c>
      <c r="I17" s="29">
        <v>18</v>
      </c>
      <c r="J17" s="29">
        <v>23</v>
      </c>
      <c r="K17" s="138"/>
      <c r="L17" s="85"/>
      <c r="M17" s="86"/>
      <c r="N17" s="121"/>
      <c r="O17" s="138"/>
      <c r="P17" s="85"/>
      <c r="Q17" s="86"/>
      <c r="R17" s="121"/>
      <c r="S17" s="138"/>
      <c r="T17" s="85"/>
      <c r="U17" s="178"/>
      <c r="V17" s="118"/>
      <c r="W17" s="33">
        <f t="shared" si="0"/>
        <v>57</v>
      </c>
      <c r="X17" s="36">
        <f t="shared" si="1"/>
        <v>2</v>
      </c>
      <c r="Y17" s="100"/>
      <c r="Z17" s="29" t="s">
        <v>161</v>
      </c>
      <c r="AA17" s="108">
        <v>33</v>
      </c>
      <c r="AB17" s="109">
        <v>13</v>
      </c>
      <c r="AC17" s="97"/>
    </row>
    <row r="18" spans="1:29" ht="15.75" thickBot="1" x14ac:dyDescent="0.3">
      <c r="A18" s="97"/>
      <c r="B18" s="29" t="s">
        <v>157</v>
      </c>
      <c r="C18" s="29" t="s">
        <v>20</v>
      </c>
      <c r="D18" s="29">
        <v>1990</v>
      </c>
      <c r="E18" s="29"/>
      <c r="F18" s="29"/>
      <c r="G18" s="138">
        <v>5</v>
      </c>
      <c r="H18" s="85">
        <v>36</v>
      </c>
      <c r="I18" s="29"/>
      <c r="J18" s="29"/>
      <c r="K18" s="138"/>
      <c r="L18" s="85"/>
      <c r="M18" s="86"/>
      <c r="N18" s="121"/>
      <c r="O18" s="138"/>
      <c r="P18" s="85"/>
      <c r="Q18" s="86"/>
      <c r="R18" s="121"/>
      <c r="S18" s="138"/>
      <c r="T18" s="85"/>
      <c r="U18" s="178"/>
      <c r="V18" s="118"/>
      <c r="W18" s="33">
        <f t="shared" si="0"/>
        <v>36</v>
      </c>
      <c r="X18" s="36">
        <f t="shared" si="1"/>
        <v>1</v>
      </c>
      <c r="Y18" s="100"/>
      <c r="Z18" s="29" t="s">
        <v>373</v>
      </c>
      <c r="AA18" s="108">
        <v>33</v>
      </c>
      <c r="AB18" s="109">
        <v>14</v>
      </c>
      <c r="AC18" s="97"/>
    </row>
    <row r="19" spans="1:29" ht="15.75" thickBot="1" x14ac:dyDescent="0.3">
      <c r="A19" s="97"/>
      <c r="B19" s="29" t="s">
        <v>380</v>
      </c>
      <c r="C19" s="29" t="s">
        <v>17</v>
      </c>
      <c r="D19" s="29">
        <v>1988</v>
      </c>
      <c r="E19" s="29"/>
      <c r="F19" s="29"/>
      <c r="G19" s="138"/>
      <c r="H19" s="85"/>
      <c r="I19" s="29">
        <v>15</v>
      </c>
      <c r="J19" s="29">
        <v>26</v>
      </c>
      <c r="K19" s="138"/>
      <c r="L19" s="85"/>
      <c r="M19" s="86"/>
      <c r="N19" s="121"/>
      <c r="O19" s="138"/>
      <c r="P19" s="85"/>
      <c r="Q19" s="86"/>
      <c r="R19" s="121"/>
      <c r="S19" s="138"/>
      <c r="T19" s="85"/>
      <c r="U19" s="178"/>
      <c r="V19" s="118"/>
      <c r="W19" s="33">
        <f t="shared" si="0"/>
        <v>26</v>
      </c>
      <c r="X19" s="36">
        <f t="shared" si="1"/>
        <v>1</v>
      </c>
      <c r="Y19" s="100"/>
      <c r="Z19" s="29" t="s">
        <v>374</v>
      </c>
      <c r="AA19" s="108">
        <v>32</v>
      </c>
      <c r="AB19" s="109">
        <v>15</v>
      </c>
      <c r="AC19" s="97"/>
    </row>
    <row r="20" spans="1:29" ht="15.75" thickBot="1" x14ac:dyDescent="0.3">
      <c r="A20" s="97"/>
      <c r="B20" s="29" t="s">
        <v>383</v>
      </c>
      <c r="C20" s="29" t="s">
        <v>3</v>
      </c>
      <c r="D20" s="29">
        <v>1987</v>
      </c>
      <c r="E20" s="29"/>
      <c r="F20" s="29"/>
      <c r="G20" s="138"/>
      <c r="H20" s="85"/>
      <c r="I20" s="29">
        <v>19</v>
      </c>
      <c r="J20" s="29">
        <v>22</v>
      </c>
      <c r="K20" s="138"/>
      <c r="L20" s="85"/>
      <c r="M20" s="86"/>
      <c r="N20" s="121"/>
      <c r="O20" s="138"/>
      <c r="P20" s="85"/>
      <c r="Q20" s="86"/>
      <c r="R20" s="121"/>
      <c r="S20" s="138"/>
      <c r="T20" s="85"/>
      <c r="U20" s="178"/>
      <c r="V20" s="118"/>
      <c r="W20" s="33">
        <f t="shared" si="0"/>
        <v>22</v>
      </c>
      <c r="X20" s="36">
        <f t="shared" si="1"/>
        <v>1</v>
      </c>
      <c r="Y20" s="100"/>
      <c r="Z20" s="29" t="s">
        <v>375</v>
      </c>
      <c r="AA20" s="108">
        <v>31</v>
      </c>
      <c r="AB20" s="109">
        <v>16</v>
      </c>
      <c r="AC20" s="97"/>
    </row>
    <row r="21" spans="1:29" ht="15.75" thickBot="1" x14ac:dyDescent="0.3">
      <c r="A21" s="97"/>
      <c r="B21" s="29" t="s">
        <v>374</v>
      </c>
      <c r="C21" s="29" t="s">
        <v>20</v>
      </c>
      <c r="D21" s="29">
        <v>1997</v>
      </c>
      <c r="E21" s="29"/>
      <c r="F21" s="29"/>
      <c r="G21" s="138"/>
      <c r="H21" s="85"/>
      <c r="I21" s="29">
        <v>9</v>
      </c>
      <c r="J21" s="29">
        <v>32</v>
      </c>
      <c r="K21" s="138"/>
      <c r="L21" s="85"/>
      <c r="M21" s="86"/>
      <c r="N21" s="121"/>
      <c r="O21" s="138"/>
      <c r="P21" s="85"/>
      <c r="Q21" s="86"/>
      <c r="R21" s="121"/>
      <c r="S21" s="138"/>
      <c r="T21" s="85"/>
      <c r="U21" s="178"/>
      <c r="V21" s="118"/>
      <c r="W21" s="33">
        <f t="shared" si="0"/>
        <v>32</v>
      </c>
      <c r="X21" s="36">
        <f t="shared" si="1"/>
        <v>1</v>
      </c>
      <c r="Y21" s="100"/>
      <c r="Z21" s="29" t="s">
        <v>376</v>
      </c>
      <c r="AA21" s="108">
        <v>30</v>
      </c>
      <c r="AB21" s="109">
        <v>17</v>
      </c>
      <c r="AC21" s="97"/>
    </row>
    <row r="22" spans="1:29" ht="15.75" thickBot="1" x14ac:dyDescent="0.3">
      <c r="A22" s="97"/>
      <c r="B22" s="29" t="s">
        <v>382</v>
      </c>
      <c r="C22" s="29" t="s">
        <v>156</v>
      </c>
      <c r="D22" s="29">
        <v>1985</v>
      </c>
      <c r="E22" s="29"/>
      <c r="F22" s="29"/>
      <c r="G22" s="138"/>
      <c r="H22" s="85"/>
      <c r="I22" s="29">
        <v>17</v>
      </c>
      <c r="J22" s="29">
        <v>24</v>
      </c>
      <c r="K22" s="138"/>
      <c r="L22" s="85"/>
      <c r="M22" s="86"/>
      <c r="N22" s="121"/>
      <c r="O22" s="138"/>
      <c r="P22" s="85"/>
      <c r="Q22" s="86"/>
      <c r="R22" s="121"/>
      <c r="S22" s="138"/>
      <c r="T22" s="85"/>
      <c r="U22" s="178"/>
      <c r="V22" s="118"/>
      <c r="W22" s="33">
        <f t="shared" si="0"/>
        <v>24</v>
      </c>
      <c r="X22" s="36">
        <f t="shared" si="1"/>
        <v>1</v>
      </c>
      <c r="Y22" s="100"/>
      <c r="Z22" s="29" t="s">
        <v>377</v>
      </c>
      <c r="AA22" s="108">
        <v>29</v>
      </c>
      <c r="AB22" s="109">
        <v>18</v>
      </c>
      <c r="AC22" s="97"/>
    </row>
    <row r="23" spans="1:29" ht="15.75" thickBot="1" x14ac:dyDescent="0.3">
      <c r="A23" s="97"/>
      <c r="B23" s="29" t="s">
        <v>370</v>
      </c>
      <c r="C23" s="29" t="s">
        <v>91</v>
      </c>
      <c r="D23" s="29">
        <v>1983</v>
      </c>
      <c r="E23" s="29"/>
      <c r="F23" s="29"/>
      <c r="G23" s="138"/>
      <c r="H23" s="85"/>
      <c r="I23" s="29">
        <v>6</v>
      </c>
      <c r="J23" s="29">
        <v>35</v>
      </c>
      <c r="K23" s="138"/>
      <c r="L23" s="85"/>
      <c r="M23" s="86"/>
      <c r="N23" s="121"/>
      <c r="O23" s="138"/>
      <c r="P23" s="85"/>
      <c r="Q23" s="86"/>
      <c r="R23" s="121"/>
      <c r="S23" s="138"/>
      <c r="T23" s="85"/>
      <c r="U23" s="178"/>
      <c r="V23" s="118"/>
      <c r="W23" s="33">
        <f t="shared" si="0"/>
        <v>35</v>
      </c>
      <c r="X23" s="36">
        <f t="shared" si="1"/>
        <v>1</v>
      </c>
      <c r="Y23" s="100"/>
      <c r="Z23" s="29" t="s">
        <v>378</v>
      </c>
      <c r="AA23" s="108">
        <v>28</v>
      </c>
      <c r="AB23" s="109">
        <v>19</v>
      </c>
      <c r="AC23" s="97"/>
    </row>
    <row r="24" spans="1:29" ht="15.75" thickBot="1" x14ac:dyDescent="0.3">
      <c r="A24" s="97"/>
      <c r="B24" s="29" t="s">
        <v>155</v>
      </c>
      <c r="C24" s="29" t="s">
        <v>156</v>
      </c>
      <c r="D24" s="29">
        <v>1983</v>
      </c>
      <c r="E24" s="29"/>
      <c r="F24" s="29"/>
      <c r="G24" s="138">
        <v>4</v>
      </c>
      <c r="H24" s="85">
        <v>38</v>
      </c>
      <c r="I24" s="29">
        <v>4</v>
      </c>
      <c r="J24" s="29">
        <v>38</v>
      </c>
      <c r="K24" s="138"/>
      <c r="L24" s="85"/>
      <c r="M24" s="86"/>
      <c r="N24" s="121"/>
      <c r="O24" s="138"/>
      <c r="P24" s="85"/>
      <c r="Q24" s="86"/>
      <c r="R24" s="121"/>
      <c r="S24" s="138"/>
      <c r="T24" s="85"/>
      <c r="U24" s="178"/>
      <c r="V24" s="118"/>
      <c r="W24" s="33">
        <f t="shared" si="0"/>
        <v>76</v>
      </c>
      <c r="X24" s="36">
        <f t="shared" si="1"/>
        <v>2</v>
      </c>
      <c r="Y24" s="100"/>
      <c r="Z24" s="29" t="s">
        <v>379</v>
      </c>
      <c r="AA24" s="108">
        <v>27</v>
      </c>
      <c r="AB24" s="109">
        <v>20</v>
      </c>
      <c r="AC24" s="97"/>
    </row>
    <row r="25" spans="1:29" ht="15.75" thickBot="1" x14ac:dyDescent="0.3">
      <c r="A25" s="97"/>
      <c r="B25" s="29" t="s">
        <v>379</v>
      </c>
      <c r="C25" s="29" t="s">
        <v>20</v>
      </c>
      <c r="D25" s="29">
        <v>1990</v>
      </c>
      <c r="E25" s="29"/>
      <c r="F25" s="29"/>
      <c r="G25" s="138"/>
      <c r="H25" s="85"/>
      <c r="I25" s="29">
        <v>14</v>
      </c>
      <c r="J25" s="29">
        <v>27</v>
      </c>
      <c r="K25" s="138"/>
      <c r="L25" s="85"/>
      <c r="M25" s="86"/>
      <c r="N25" s="121"/>
      <c r="O25" s="138"/>
      <c r="P25" s="85"/>
      <c r="Q25" s="86"/>
      <c r="R25" s="121"/>
      <c r="S25" s="138"/>
      <c r="T25" s="85"/>
      <c r="U25" s="178"/>
      <c r="V25" s="118"/>
      <c r="W25" s="33">
        <f t="shared" si="0"/>
        <v>27</v>
      </c>
      <c r="X25" s="36">
        <f t="shared" si="1"/>
        <v>1</v>
      </c>
      <c r="Y25" s="100"/>
      <c r="Z25" s="29" t="s">
        <v>380</v>
      </c>
      <c r="AA25" s="108">
        <v>26</v>
      </c>
      <c r="AB25" s="109">
        <v>21</v>
      </c>
      <c r="AC25" s="97"/>
    </row>
    <row r="26" spans="1:29" ht="15.75" thickBot="1" x14ac:dyDescent="0.3">
      <c r="A26" s="97"/>
      <c r="B26" s="29" t="s">
        <v>158</v>
      </c>
      <c r="C26" s="29" t="s">
        <v>159</v>
      </c>
      <c r="D26" s="29">
        <v>1985</v>
      </c>
      <c r="E26" s="29"/>
      <c r="F26" s="29"/>
      <c r="G26" s="138">
        <v>6</v>
      </c>
      <c r="H26" s="85">
        <v>35</v>
      </c>
      <c r="I26" s="29">
        <v>5</v>
      </c>
      <c r="J26" s="29">
        <v>36</v>
      </c>
      <c r="K26" s="138"/>
      <c r="L26" s="85"/>
      <c r="M26" s="86"/>
      <c r="N26" s="121"/>
      <c r="O26" s="138"/>
      <c r="P26" s="85"/>
      <c r="Q26" s="86"/>
      <c r="R26" s="121"/>
      <c r="S26" s="138"/>
      <c r="T26" s="85"/>
      <c r="U26" s="178"/>
      <c r="V26" s="118"/>
      <c r="W26" s="33">
        <f t="shared" si="0"/>
        <v>71</v>
      </c>
      <c r="X26" s="36">
        <f t="shared" si="1"/>
        <v>2</v>
      </c>
      <c r="Y26" s="100"/>
      <c r="Z26" s="29" t="s">
        <v>381</v>
      </c>
      <c r="AA26" s="108">
        <v>25</v>
      </c>
      <c r="AB26" s="109">
        <v>22</v>
      </c>
      <c r="AC26" s="97"/>
    </row>
    <row r="27" spans="1:29" ht="15.75" thickBot="1" x14ac:dyDescent="0.3">
      <c r="A27" s="97"/>
      <c r="B27" s="29" t="s">
        <v>368</v>
      </c>
      <c r="C27" s="29" t="s">
        <v>350</v>
      </c>
      <c r="D27" s="29">
        <v>1993</v>
      </c>
      <c r="E27" s="29"/>
      <c r="F27" s="29"/>
      <c r="G27" s="138"/>
      <c r="H27" s="85"/>
      <c r="I27" s="29">
        <v>1</v>
      </c>
      <c r="J27" s="29">
        <v>50</v>
      </c>
      <c r="K27" s="138"/>
      <c r="L27" s="85"/>
      <c r="M27" s="86"/>
      <c r="N27" s="121"/>
      <c r="O27" s="138"/>
      <c r="P27" s="85"/>
      <c r="Q27" s="86"/>
      <c r="R27" s="121"/>
      <c r="S27" s="138"/>
      <c r="T27" s="85"/>
      <c r="U27" s="178"/>
      <c r="V27" s="118"/>
      <c r="W27" s="33">
        <f t="shared" si="0"/>
        <v>50</v>
      </c>
      <c r="X27" s="36">
        <f t="shared" si="1"/>
        <v>1</v>
      </c>
      <c r="Y27" s="100"/>
      <c r="Z27" s="29" t="s">
        <v>382</v>
      </c>
      <c r="AA27" s="108">
        <v>24</v>
      </c>
      <c r="AB27" s="109">
        <v>23</v>
      </c>
      <c r="AC27" s="97"/>
    </row>
    <row r="28" spans="1:29" ht="15.75" thickBot="1" x14ac:dyDescent="0.3">
      <c r="A28" s="97"/>
      <c r="B28" s="29" t="s">
        <v>153</v>
      </c>
      <c r="C28" s="29" t="s">
        <v>154</v>
      </c>
      <c r="D28" s="29">
        <v>1990</v>
      </c>
      <c r="E28" s="29"/>
      <c r="F28" s="29"/>
      <c r="G28" s="138">
        <v>3</v>
      </c>
      <c r="H28" s="85">
        <v>40</v>
      </c>
      <c r="I28" s="29"/>
      <c r="J28" s="29"/>
      <c r="K28" s="138"/>
      <c r="L28" s="85"/>
      <c r="M28" s="86"/>
      <c r="N28" s="121"/>
      <c r="O28" s="138"/>
      <c r="P28" s="85"/>
      <c r="Q28" s="86"/>
      <c r="R28" s="121"/>
      <c r="S28" s="138"/>
      <c r="T28" s="85"/>
      <c r="U28" s="178"/>
      <c r="V28" s="118"/>
      <c r="W28" s="33">
        <f t="shared" si="0"/>
        <v>40</v>
      </c>
      <c r="X28" s="36">
        <f t="shared" si="1"/>
        <v>1</v>
      </c>
      <c r="Y28" s="100"/>
      <c r="Z28" s="29" t="s">
        <v>383</v>
      </c>
      <c r="AA28" s="108">
        <v>22</v>
      </c>
      <c r="AB28" s="109">
        <v>24</v>
      </c>
      <c r="AC28" s="97"/>
    </row>
    <row r="29" spans="1:29" ht="15.75" thickBot="1" x14ac:dyDescent="0.3">
      <c r="A29" s="97"/>
      <c r="B29" s="29"/>
      <c r="C29" s="29"/>
      <c r="D29" s="29"/>
      <c r="E29" s="29"/>
      <c r="F29" s="29"/>
      <c r="G29" s="138"/>
      <c r="H29" s="85"/>
      <c r="I29" s="29"/>
      <c r="J29" s="29"/>
      <c r="K29" s="138"/>
      <c r="L29" s="85"/>
      <c r="M29" s="86"/>
      <c r="N29" s="121"/>
      <c r="O29" s="138"/>
      <c r="P29" s="85"/>
      <c r="Q29" s="86"/>
      <c r="R29" s="121"/>
      <c r="S29" s="138"/>
      <c r="T29" s="85"/>
      <c r="U29" s="178"/>
      <c r="V29" s="118"/>
      <c r="W29" s="33">
        <f t="shared" si="0"/>
        <v>0</v>
      </c>
      <c r="X29" s="36">
        <f t="shared" si="1"/>
        <v>0</v>
      </c>
      <c r="Y29" s="100"/>
      <c r="Z29" s="29"/>
      <c r="AA29" s="108"/>
      <c r="AB29" s="109"/>
      <c r="AC29" s="97"/>
    </row>
    <row r="30" spans="1:29" ht="15.75" thickBot="1" x14ac:dyDescent="0.3">
      <c r="A30" s="97"/>
      <c r="B30" s="29"/>
      <c r="C30" s="29"/>
      <c r="D30" s="29"/>
      <c r="E30" s="29"/>
      <c r="F30" s="29"/>
      <c r="G30" s="138"/>
      <c r="H30" s="85"/>
      <c r="I30" s="29"/>
      <c r="J30" s="29"/>
      <c r="K30" s="138"/>
      <c r="L30" s="85"/>
      <c r="M30" s="86"/>
      <c r="N30" s="121"/>
      <c r="O30" s="138"/>
      <c r="P30" s="85"/>
      <c r="Q30" s="86"/>
      <c r="R30" s="121"/>
      <c r="S30" s="138"/>
      <c r="T30" s="85"/>
      <c r="U30" s="178"/>
      <c r="V30" s="118"/>
      <c r="W30" s="33">
        <f t="shared" si="0"/>
        <v>0</v>
      </c>
      <c r="X30" s="36">
        <f t="shared" si="1"/>
        <v>0</v>
      </c>
      <c r="Y30" s="100"/>
      <c r="Z30" s="29"/>
      <c r="AA30" s="108"/>
      <c r="AB30" s="109"/>
      <c r="AC30" s="97"/>
    </row>
    <row r="31" spans="1:29" ht="15.75" thickBot="1" x14ac:dyDescent="0.3">
      <c r="A31" s="97"/>
      <c r="B31" s="29"/>
      <c r="C31" s="29"/>
      <c r="D31" s="29"/>
      <c r="E31" s="29"/>
      <c r="F31" s="29"/>
      <c r="G31" s="138"/>
      <c r="H31" s="85"/>
      <c r="I31" s="29"/>
      <c r="J31" s="29"/>
      <c r="K31" s="138"/>
      <c r="L31" s="85"/>
      <c r="M31" s="86"/>
      <c r="N31" s="121"/>
      <c r="O31" s="138"/>
      <c r="P31" s="85"/>
      <c r="Q31" s="86"/>
      <c r="R31" s="121"/>
      <c r="S31" s="138"/>
      <c r="T31" s="85"/>
      <c r="U31" s="178"/>
      <c r="V31" s="118"/>
      <c r="W31" s="33">
        <f t="shared" si="0"/>
        <v>0</v>
      </c>
      <c r="X31" s="36">
        <f t="shared" si="1"/>
        <v>0</v>
      </c>
      <c r="Y31" s="100"/>
      <c r="Z31" s="29"/>
      <c r="AA31" s="108"/>
      <c r="AB31" s="109"/>
      <c r="AC31" s="97"/>
    </row>
    <row r="32" spans="1:29" ht="15.75" thickBot="1" x14ac:dyDescent="0.3">
      <c r="A32" s="97"/>
      <c r="B32" s="29"/>
      <c r="C32" s="29"/>
      <c r="D32" s="29"/>
      <c r="E32" s="29"/>
      <c r="F32" s="29"/>
      <c r="G32" s="138"/>
      <c r="H32" s="85"/>
      <c r="I32" s="29"/>
      <c r="J32" s="29"/>
      <c r="K32" s="138"/>
      <c r="L32" s="85"/>
      <c r="M32" s="86"/>
      <c r="N32" s="121"/>
      <c r="O32" s="138"/>
      <c r="P32" s="85"/>
      <c r="Q32" s="86"/>
      <c r="R32" s="121"/>
      <c r="S32" s="138"/>
      <c r="T32" s="85"/>
      <c r="U32" s="178"/>
      <c r="V32" s="118"/>
      <c r="W32" s="33">
        <f t="shared" si="0"/>
        <v>0</v>
      </c>
      <c r="X32" s="36">
        <f t="shared" si="1"/>
        <v>0</v>
      </c>
      <c r="Y32" s="100"/>
      <c r="Z32" s="29"/>
      <c r="AA32" s="108"/>
      <c r="AB32" s="109"/>
      <c r="AC32" s="97"/>
    </row>
    <row r="33" spans="1:29" ht="15.75" thickBot="1" x14ac:dyDescent="0.3">
      <c r="A33" s="97"/>
      <c r="B33" s="29"/>
      <c r="C33" s="29"/>
      <c r="D33" s="29"/>
      <c r="E33" s="29"/>
      <c r="F33" s="29"/>
      <c r="G33" s="138"/>
      <c r="H33" s="85"/>
      <c r="I33" s="29"/>
      <c r="J33" s="29"/>
      <c r="K33" s="138"/>
      <c r="L33" s="85"/>
      <c r="M33" s="86"/>
      <c r="N33" s="121"/>
      <c r="O33" s="138"/>
      <c r="P33" s="85"/>
      <c r="Q33" s="86"/>
      <c r="R33" s="121"/>
      <c r="S33" s="138"/>
      <c r="T33" s="85"/>
      <c r="U33" s="178"/>
      <c r="V33" s="118"/>
      <c r="W33" s="33">
        <f t="shared" si="0"/>
        <v>0</v>
      </c>
      <c r="X33" s="36">
        <f t="shared" si="1"/>
        <v>0</v>
      </c>
      <c r="Y33" s="100"/>
      <c r="Z33" s="29"/>
      <c r="AA33" s="108"/>
      <c r="AB33" s="109"/>
      <c r="AC33" s="97"/>
    </row>
    <row r="34" spans="1:29" ht="15.75" thickBot="1" x14ac:dyDescent="0.3">
      <c r="A34" s="97"/>
      <c r="B34" s="29"/>
      <c r="C34" s="29"/>
      <c r="D34" s="85"/>
      <c r="E34" s="178"/>
      <c r="F34" s="118"/>
      <c r="G34" s="138"/>
      <c r="H34" s="85"/>
      <c r="I34" s="86"/>
      <c r="J34" s="121"/>
      <c r="K34" s="138"/>
      <c r="L34" s="85"/>
      <c r="M34" s="86"/>
      <c r="N34" s="121"/>
      <c r="O34" s="138"/>
      <c r="P34" s="85"/>
      <c r="Q34" s="86"/>
      <c r="R34" s="121"/>
      <c r="S34" s="138"/>
      <c r="T34" s="85"/>
      <c r="U34" s="178"/>
      <c r="V34" s="118"/>
      <c r="W34" s="33">
        <f t="shared" ref="W34:W44" si="2">SUM(F34,H34,J34,L34,N34,P34,R34,T34,V34)</f>
        <v>0</v>
      </c>
      <c r="X34" s="36">
        <f t="shared" ref="X34:X44" si="3">COUNT(E34,G34,I34,K34,M34,O34,Q34,S34,U34)</f>
        <v>0</v>
      </c>
      <c r="Y34" s="100"/>
      <c r="Z34" s="29"/>
      <c r="AA34" s="108"/>
      <c r="AB34" s="109"/>
      <c r="AC34" s="97"/>
    </row>
    <row r="35" spans="1:29" ht="15.75" thickBot="1" x14ac:dyDescent="0.3">
      <c r="A35" s="97"/>
      <c r="B35" s="29"/>
      <c r="C35" s="29"/>
      <c r="D35" s="85"/>
      <c r="E35" s="178"/>
      <c r="F35" s="118"/>
      <c r="G35" s="138"/>
      <c r="H35" s="85"/>
      <c r="I35" s="86"/>
      <c r="J35" s="121"/>
      <c r="K35" s="138"/>
      <c r="L35" s="85"/>
      <c r="M35" s="86"/>
      <c r="N35" s="121"/>
      <c r="O35" s="138"/>
      <c r="P35" s="85"/>
      <c r="Q35" s="86"/>
      <c r="R35" s="121"/>
      <c r="S35" s="138"/>
      <c r="T35" s="85"/>
      <c r="U35" s="178"/>
      <c r="V35" s="118"/>
      <c r="W35" s="33">
        <f t="shared" si="2"/>
        <v>0</v>
      </c>
      <c r="X35" s="36">
        <f t="shared" si="3"/>
        <v>0</v>
      </c>
      <c r="Y35" s="100"/>
      <c r="Z35" s="29"/>
      <c r="AA35" s="108"/>
      <c r="AB35" s="109"/>
      <c r="AC35" s="97"/>
    </row>
    <row r="36" spans="1:29" ht="15.75" thickBot="1" x14ac:dyDescent="0.3">
      <c r="A36" s="97"/>
      <c r="B36" s="29"/>
      <c r="C36" s="29"/>
      <c r="D36" s="85"/>
      <c r="E36" s="178"/>
      <c r="F36" s="118"/>
      <c r="G36" s="138"/>
      <c r="H36" s="85"/>
      <c r="I36" s="86"/>
      <c r="J36" s="121"/>
      <c r="K36" s="138"/>
      <c r="L36" s="85"/>
      <c r="M36" s="86"/>
      <c r="N36" s="121"/>
      <c r="O36" s="138"/>
      <c r="P36" s="85"/>
      <c r="Q36" s="86"/>
      <c r="R36" s="121"/>
      <c r="S36" s="138"/>
      <c r="T36" s="85"/>
      <c r="U36" s="178"/>
      <c r="V36" s="118"/>
      <c r="W36" s="33">
        <f t="shared" si="2"/>
        <v>0</v>
      </c>
      <c r="X36" s="36">
        <f t="shared" si="3"/>
        <v>0</v>
      </c>
      <c r="Y36" s="100"/>
      <c r="Z36" s="29"/>
      <c r="AA36" s="108"/>
      <c r="AB36" s="109"/>
      <c r="AC36" s="97"/>
    </row>
    <row r="37" spans="1:29" ht="15.75" thickBot="1" x14ac:dyDescent="0.3">
      <c r="A37" s="97"/>
      <c r="B37" s="29"/>
      <c r="C37" s="29"/>
      <c r="D37" s="85"/>
      <c r="E37" s="178"/>
      <c r="F37" s="118"/>
      <c r="G37" s="138"/>
      <c r="H37" s="85"/>
      <c r="I37" s="86"/>
      <c r="J37" s="121"/>
      <c r="K37" s="138"/>
      <c r="L37" s="85"/>
      <c r="M37" s="86"/>
      <c r="N37" s="121"/>
      <c r="O37" s="138"/>
      <c r="P37" s="85"/>
      <c r="Q37" s="86"/>
      <c r="R37" s="121"/>
      <c r="S37" s="138"/>
      <c r="T37" s="85"/>
      <c r="U37" s="178"/>
      <c r="V37" s="118"/>
      <c r="W37" s="33">
        <f t="shared" si="2"/>
        <v>0</v>
      </c>
      <c r="X37" s="36">
        <f t="shared" si="3"/>
        <v>0</v>
      </c>
      <c r="Y37" s="100"/>
      <c r="Z37" s="29"/>
      <c r="AA37" s="108"/>
      <c r="AB37" s="109"/>
      <c r="AC37" s="97"/>
    </row>
    <row r="38" spans="1:29" ht="15.75" thickBot="1" x14ac:dyDescent="0.3">
      <c r="A38" s="97"/>
      <c r="B38" s="29"/>
      <c r="C38" s="29"/>
      <c r="D38" s="85"/>
      <c r="E38" s="178"/>
      <c r="F38" s="118"/>
      <c r="G38" s="138"/>
      <c r="H38" s="85"/>
      <c r="I38" s="86"/>
      <c r="J38" s="121"/>
      <c r="K38" s="138"/>
      <c r="L38" s="85"/>
      <c r="M38" s="86"/>
      <c r="N38" s="121"/>
      <c r="O38" s="138"/>
      <c r="P38" s="85"/>
      <c r="Q38" s="86"/>
      <c r="R38" s="121"/>
      <c r="S38" s="138"/>
      <c r="T38" s="85"/>
      <c r="U38" s="178"/>
      <c r="V38" s="118"/>
      <c r="W38" s="33">
        <f t="shared" si="2"/>
        <v>0</v>
      </c>
      <c r="X38" s="36">
        <f t="shared" si="3"/>
        <v>0</v>
      </c>
      <c r="Y38" s="100"/>
      <c r="Z38" s="29"/>
      <c r="AA38" s="108"/>
      <c r="AB38" s="109"/>
      <c r="AC38" s="97"/>
    </row>
    <row r="39" spans="1:29" ht="15.75" thickBot="1" x14ac:dyDescent="0.3">
      <c r="A39" s="97"/>
      <c r="B39" s="29"/>
      <c r="C39" s="29"/>
      <c r="D39" s="85"/>
      <c r="E39" s="178"/>
      <c r="F39" s="118"/>
      <c r="G39" s="138"/>
      <c r="H39" s="85"/>
      <c r="I39" s="86"/>
      <c r="J39" s="121"/>
      <c r="K39" s="138"/>
      <c r="L39" s="85"/>
      <c r="M39" s="86"/>
      <c r="N39" s="121"/>
      <c r="O39" s="138"/>
      <c r="P39" s="85"/>
      <c r="Q39" s="86"/>
      <c r="R39" s="121"/>
      <c r="S39" s="138"/>
      <c r="T39" s="85"/>
      <c r="U39" s="178"/>
      <c r="V39" s="118"/>
      <c r="W39" s="33">
        <f t="shared" si="2"/>
        <v>0</v>
      </c>
      <c r="X39" s="36">
        <f t="shared" si="3"/>
        <v>0</v>
      </c>
      <c r="Y39" s="100"/>
      <c r="Z39" s="29"/>
      <c r="AA39" s="108"/>
      <c r="AB39" s="109"/>
      <c r="AC39" s="97"/>
    </row>
    <row r="40" spans="1:29" ht="15.75" thickBot="1" x14ac:dyDescent="0.3">
      <c r="A40" s="97"/>
      <c r="B40" s="29"/>
      <c r="C40" s="29"/>
      <c r="D40" s="85"/>
      <c r="E40" s="178"/>
      <c r="F40" s="118"/>
      <c r="G40" s="138"/>
      <c r="H40" s="85"/>
      <c r="I40" s="86"/>
      <c r="J40" s="121"/>
      <c r="K40" s="138"/>
      <c r="L40" s="85"/>
      <c r="M40" s="86"/>
      <c r="N40" s="121"/>
      <c r="O40" s="138"/>
      <c r="P40" s="85"/>
      <c r="Q40" s="86"/>
      <c r="R40" s="121"/>
      <c r="S40" s="138"/>
      <c r="T40" s="85"/>
      <c r="U40" s="178"/>
      <c r="V40" s="118"/>
      <c r="W40" s="33">
        <f t="shared" si="2"/>
        <v>0</v>
      </c>
      <c r="X40" s="36">
        <f t="shared" si="3"/>
        <v>0</v>
      </c>
      <c r="Y40" s="100"/>
      <c r="Z40" s="29"/>
      <c r="AA40" s="108"/>
      <c r="AB40" s="109"/>
      <c r="AC40" s="97"/>
    </row>
    <row r="41" spans="1:29" ht="15.75" thickBot="1" x14ac:dyDescent="0.3">
      <c r="A41" s="97"/>
      <c r="B41" s="29"/>
      <c r="C41" s="29"/>
      <c r="D41" s="85"/>
      <c r="E41" s="178"/>
      <c r="F41" s="118"/>
      <c r="G41" s="138"/>
      <c r="H41" s="85"/>
      <c r="I41" s="86"/>
      <c r="J41" s="121"/>
      <c r="K41" s="138"/>
      <c r="L41" s="85"/>
      <c r="M41" s="86"/>
      <c r="N41" s="121"/>
      <c r="O41" s="138"/>
      <c r="P41" s="85"/>
      <c r="Q41" s="86"/>
      <c r="R41" s="121"/>
      <c r="S41" s="138"/>
      <c r="T41" s="85"/>
      <c r="U41" s="178"/>
      <c r="V41" s="118"/>
      <c r="W41" s="33">
        <f t="shared" si="2"/>
        <v>0</v>
      </c>
      <c r="X41" s="36">
        <f t="shared" si="3"/>
        <v>0</v>
      </c>
      <c r="Y41" s="100"/>
      <c r="Z41" s="29"/>
      <c r="AA41" s="108"/>
      <c r="AB41" s="109"/>
      <c r="AC41" s="97"/>
    </row>
    <row r="42" spans="1:29" ht="15.75" thickBot="1" x14ac:dyDescent="0.3">
      <c r="A42" s="97"/>
      <c r="B42" s="42"/>
      <c r="C42" s="42"/>
      <c r="D42" s="134"/>
      <c r="E42" s="86"/>
      <c r="F42" s="121"/>
      <c r="G42" s="138"/>
      <c r="H42" s="85"/>
      <c r="I42" s="139"/>
      <c r="J42" s="140"/>
      <c r="K42" s="138"/>
      <c r="L42" s="85"/>
      <c r="M42" s="86"/>
      <c r="N42" s="121"/>
      <c r="O42" s="138"/>
      <c r="P42" s="85"/>
      <c r="Q42" s="86"/>
      <c r="R42" s="121"/>
      <c r="S42" s="138"/>
      <c r="T42" s="85"/>
      <c r="U42" s="161"/>
      <c r="V42" s="121"/>
      <c r="W42" s="33">
        <f t="shared" si="2"/>
        <v>0</v>
      </c>
      <c r="X42" s="36">
        <f t="shared" si="3"/>
        <v>0</v>
      </c>
      <c r="Y42" s="100"/>
      <c r="Z42" s="29"/>
      <c r="AA42" s="108"/>
      <c r="AB42" s="109"/>
      <c r="AC42" s="97"/>
    </row>
    <row r="43" spans="1:29" ht="15.75" thickBot="1" x14ac:dyDescent="0.3">
      <c r="A43" s="97"/>
      <c r="B43" s="42"/>
      <c r="C43" s="42"/>
      <c r="D43" s="134"/>
      <c r="E43" s="86"/>
      <c r="F43" s="121"/>
      <c r="G43" s="138"/>
      <c r="H43" s="85"/>
      <c r="I43" s="139"/>
      <c r="J43" s="140"/>
      <c r="K43" s="138"/>
      <c r="L43" s="85"/>
      <c r="M43" s="86"/>
      <c r="N43" s="121"/>
      <c r="O43" s="138"/>
      <c r="P43" s="85"/>
      <c r="Q43" s="86"/>
      <c r="R43" s="121"/>
      <c r="S43" s="138"/>
      <c r="T43" s="85"/>
      <c r="U43" s="161"/>
      <c r="V43" s="121"/>
      <c r="W43" s="33">
        <f t="shared" si="2"/>
        <v>0</v>
      </c>
      <c r="X43" s="36">
        <f t="shared" si="3"/>
        <v>0</v>
      </c>
      <c r="Y43" s="100"/>
      <c r="Z43" s="29"/>
      <c r="AA43" s="108"/>
      <c r="AB43" s="109"/>
      <c r="AC43" s="97"/>
    </row>
    <row r="44" spans="1:29" ht="15.75" thickBot="1" x14ac:dyDescent="0.3">
      <c r="A44" s="97"/>
      <c r="B44" s="87"/>
      <c r="C44" s="179"/>
      <c r="D44" s="163"/>
      <c r="E44" s="87"/>
      <c r="F44" s="122"/>
      <c r="G44" s="143"/>
      <c r="H44" s="88"/>
      <c r="I44" s="87"/>
      <c r="J44" s="122"/>
      <c r="K44" s="143"/>
      <c r="L44" s="88"/>
      <c r="M44" s="87"/>
      <c r="N44" s="122"/>
      <c r="O44" s="143"/>
      <c r="P44" s="88"/>
      <c r="Q44" s="87"/>
      <c r="R44" s="122"/>
      <c r="S44" s="143"/>
      <c r="T44" s="88"/>
      <c r="U44" s="162"/>
      <c r="V44" s="122"/>
      <c r="W44" s="89">
        <f t="shared" si="2"/>
        <v>0</v>
      </c>
      <c r="X44" s="90">
        <f t="shared" si="3"/>
        <v>0</v>
      </c>
      <c r="Y44" s="100"/>
      <c r="Z44" s="29"/>
      <c r="AA44" s="108"/>
      <c r="AB44" s="109"/>
      <c r="AC44" s="97"/>
    </row>
    <row r="45" spans="1:29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8"/>
      <c r="X45" s="99"/>
      <c r="Y45" s="100"/>
      <c r="Z45" s="97"/>
      <c r="AA45" s="97"/>
      <c r="AB45" s="110"/>
      <c r="AC45" s="97"/>
    </row>
  </sheetData>
  <protectedRanges>
    <protectedRange sqref="E3:F3 I3:V3" name="Bereik1"/>
    <protectedRange sqref="B42:D44 K42:V44 E44:J44 G42:J43 G5:V6 G34:V41 I7:V14 G7:G14 K15:V33 G15:I33 B5:E41 Z5:AA44" name="Bereik2"/>
    <protectedRange sqref="Z4:AA4" name="Bereik3"/>
    <protectedRange sqref="H7:H14 J15:J33 F5:F41" name="Bereik2_3"/>
  </protectedRanges>
  <sortState xmlns:xlrd2="http://schemas.microsoft.com/office/spreadsheetml/2017/richdata2" ref="B5:X28">
    <sortCondition ref="B5:B28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45"/>
  <sheetViews>
    <sheetView workbookViewId="0">
      <selection activeCell="S27" sqref="S27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customHeight="1" thickBot="1" x14ac:dyDescent="0.45">
      <c r="A1" s="91"/>
      <c r="B1" s="92"/>
      <c r="C1" s="92"/>
      <c r="D1" s="92"/>
      <c r="E1" s="265" t="s">
        <v>53</v>
      </c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92"/>
      <c r="X1" s="93"/>
      <c r="Y1" s="94"/>
      <c r="Z1" s="95" t="s">
        <v>0</v>
      </c>
      <c r="AA1" s="111"/>
      <c r="AB1" s="96"/>
      <c r="AC1" s="91"/>
    </row>
    <row r="2" spans="1:29" ht="15.75" customHeight="1" thickBot="1" x14ac:dyDescent="0.3">
      <c r="A2" s="97"/>
      <c r="B2" s="97"/>
      <c r="C2" s="97"/>
      <c r="D2" s="97"/>
      <c r="E2" s="266" t="s">
        <v>1</v>
      </c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8"/>
      <c r="W2" s="97"/>
      <c r="X2" s="112"/>
      <c r="Y2" s="94"/>
      <c r="Z2" s="113"/>
      <c r="AA2" s="11" t="s">
        <v>2</v>
      </c>
      <c r="AB2" s="12">
        <f ca="1">TODAY()</f>
        <v>44493</v>
      </c>
      <c r="AC2" s="97"/>
    </row>
    <row r="3" spans="1:29" ht="15.75" customHeight="1" thickBot="1" x14ac:dyDescent="0.3">
      <c r="A3" s="97"/>
      <c r="B3" s="97"/>
      <c r="C3" s="97"/>
      <c r="D3" s="97"/>
      <c r="E3" s="269" t="s">
        <v>3</v>
      </c>
      <c r="F3" s="270"/>
      <c r="G3" s="271" t="s">
        <v>88</v>
      </c>
      <c r="H3" s="272"/>
      <c r="I3" s="263" t="s">
        <v>3</v>
      </c>
      <c r="J3" s="270"/>
      <c r="K3" s="263"/>
      <c r="L3" s="270"/>
      <c r="M3" s="263"/>
      <c r="N3" s="270"/>
      <c r="O3" s="263"/>
      <c r="P3" s="270"/>
      <c r="Q3" s="263"/>
      <c r="R3" s="270"/>
      <c r="S3" s="263"/>
      <c r="T3" s="270"/>
      <c r="U3" s="263"/>
      <c r="V3" s="273"/>
      <c r="W3" s="114" t="s">
        <v>4</v>
      </c>
      <c r="X3" s="115" t="s">
        <v>5</v>
      </c>
      <c r="Y3" s="94"/>
      <c r="Z3" s="82"/>
      <c r="AA3" s="83" t="s">
        <v>6</v>
      </c>
      <c r="AB3" s="104" t="s">
        <v>0</v>
      </c>
      <c r="AC3" s="97"/>
    </row>
    <row r="4" spans="1:29" ht="15" customHeight="1" thickBot="1" x14ac:dyDescent="0.3">
      <c r="A4" s="97"/>
      <c r="B4" s="193" t="s">
        <v>7</v>
      </c>
      <c r="C4" s="193" t="s">
        <v>8</v>
      </c>
      <c r="D4" s="194" t="s">
        <v>9</v>
      </c>
      <c r="E4" s="195" t="s">
        <v>10</v>
      </c>
      <c r="F4" s="164" t="s">
        <v>11</v>
      </c>
      <c r="G4" s="196" t="s">
        <v>10</v>
      </c>
      <c r="H4" s="197" t="s">
        <v>11</v>
      </c>
      <c r="I4" s="195" t="s">
        <v>10</v>
      </c>
      <c r="J4" s="164" t="s">
        <v>11</v>
      </c>
      <c r="K4" s="196" t="s">
        <v>10</v>
      </c>
      <c r="L4" s="197" t="s">
        <v>11</v>
      </c>
      <c r="M4" s="195" t="s">
        <v>10</v>
      </c>
      <c r="N4" s="164" t="s">
        <v>11</v>
      </c>
      <c r="O4" s="196" t="s">
        <v>10</v>
      </c>
      <c r="P4" s="197" t="s">
        <v>11</v>
      </c>
      <c r="Q4" s="195" t="s">
        <v>10</v>
      </c>
      <c r="R4" s="164" t="s">
        <v>11</v>
      </c>
      <c r="S4" s="196" t="s">
        <v>10</v>
      </c>
      <c r="T4" s="197" t="s">
        <v>11</v>
      </c>
      <c r="U4" s="195" t="s">
        <v>10</v>
      </c>
      <c r="V4" s="164" t="s">
        <v>11</v>
      </c>
      <c r="W4" s="135" t="s">
        <v>6</v>
      </c>
      <c r="X4" s="117" t="s">
        <v>12</v>
      </c>
      <c r="Y4" s="94"/>
      <c r="Z4" s="84" t="s">
        <v>7</v>
      </c>
      <c r="AA4" s="27" t="s">
        <v>13</v>
      </c>
      <c r="AB4" s="28" t="s">
        <v>13</v>
      </c>
      <c r="AC4" s="97"/>
    </row>
    <row r="5" spans="1:29" ht="15" customHeight="1" x14ac:dyDescent="0.25">
      <c r="A5" s="97"/>
      <c r="B5" s="29" t="s">
        <v>45</v>
      </c>
      <c r="C5" s="29" t="s">
        <v>17</v>
      </c>
      <c r="D5" s="29">
        <v>1972</v>
      </c>
      <c r="E5" s="29">
        <v>1</v>
      </c>
      <c r="F5" s="29">
        <v>50</v>
      </c>
      <c r="G5" s="30">
        <v>4</v>
      </c>
      <c r="H5" s="31">
        <v>38</v>
      </c>
      <c r="I5" s="32">
        <v>11</v>
      </c>
      <c r="J5" s="118">
        <v>30</v>
      </c>
      <c r="K5" s="30"/>
      <c r="L5" s="31"/>
      <c r="M5" s="32"/>
      <c r="N5" s="118"/>
      <c r="O5" s="30"/>
      <c r="P5" s="31"/>
      <c r="Q5" s="32"/>
      <c r="R5" s="118"/>
      <c r="S5" s="30"/>
      <c r="T5" s="31"/>
      <c r="U5" s="32"/>
      <c r="V5" s="118"/>
      <c r="W5" s="136">
        <f t="shared" ref="W5:W20" si="0">SUM(F5,H5,J5,L5,N5,P5,R5,T5,V5)</f>
        <v>118</v>
      </c>
      <c r="X5" s="34">
        <f t="shared" ref="X5:X20" si="1">COUNT(E5,G5,I5,K5,M5,O5,Q5,S5,U5)</f>
        <v>3</v>
      </c>
      <c r="Y5" s="94"/>
      <c r="Z5" s="29" t="s">
        <v>45</v>
      </c>
      <c r="AA5" s="119">
        <v>118</v>
      </c>
      <c r="AB5" s="120">
        <v>1</v>
      </c>
      <c r="AC5" s="97"/>
    </row>
    <row r="6" spans="1:29" ht="15" customHeight="1" x14ac:dyDescent="0.25">
      <c r="A6" s="97"/>
      <c r="B6" s="29" t="s">
        <v>392</v>
      </c>
      <c r="C6" s="29" t="s">
        <v>335</v>
      </c>
      <c r="D6" s="29">
        <v>1976</v>
      </c>
      <c r="E6" s="29"/>
      <c r="F6" s="29"/>
      <c r="G6" s="29"/>
      <c r="H6" s="29"/>
      <c r="I6" s="86">
        <v>9</v>
      </c>
      <c r="J6" s="121">
        <v>32</v>
      </c>
      <c r="K6" s="138"/>
      <c r="L6" s="85"/>
      <c r="M6" s="86"/>
      <c r="N6" s="121"/>
      <c r="O6" s="138"/>
      <c r="P6" s="85"/>
      <c r="Q6" s="86"/>
      <c r="R6" s="121"/>
      <c r="S6" s="138"/>
      <c r="T6" s="85"/>
      <c r="U6" s="86"/>
      <c r="V6" s="121"/>
      <c r="W6" s="137">
        <f t="shared" si="0"/>
        <v>32</v>
      </c>
      <c r="X6" s="34">
        <f t="shared" si="1"/>
        <v>1</v>
      </c>
      <c r="Y6" s="94"/>
      <c r="Z6" s="29" t="s">
        <v>163</v>
      </c>
      <c r="AA6" s="119">
        <v>81</v>
      </c>
      <c r="AB6" s="120">
        <v>2</v>
      </c>
      <c r="AC6" s="97"/>
    </row>
    <row r="7" spans="1:29" ht="15" customHeight="1" x14ac:dyDescent="0.25">
      <c r="A7" s="97"/>
      <c r="B7" s="29" t="s">
        <v>163</v>
      </c>
      <c r="C7" s="29" t="s">
        <v>88</v>
      </c>
      <c r="D7" s="29">
        <v>1975</v>
      </c>
      <c r="E7" s="29"/>
      <c r="F7" s="29"/>
      <c r="G7" s="29">
        <v>2</v>
      </c>
      <c r="H7" s="29">
        <v>45</v>
      </c>
      <c r="I7" s="86">
        <v>5</v>
      </c>
      <c r="J7" s="121">
        <v>36</v>
      </c>
      <c r="K7" s="138"/>
      <c r="L7" s="85"/>
      <c r="M7" s="86"/>
      <c r="N7" s="121"/>
      <c r="O7" s="138"/>
      <c r="P7" s="85"/>
      <c r="Q7" s="86"/>
      <c r="R7" s="121"/>
      <c r="S7" s="138"/>
      <c r="T7" s="85"/>
      <c r="U7" s="86"/>
      <c r="V7" s="121"/>
      <c r="W7" s="137">
        <f t="shared" si="0"/>
        <v>81</v>
      </c>
      <c r="X7" s="34">
        <f t="shared" si="1"/>
        <v>2</v>
      </c>
      <c r="Y7" s="94"/>
      <c r="Z7" s="29" t="s">
        <v>162</v>
      </c>
      <c r="AA7" s="119">
        <v>50</v>
      </c>
      <c r="AB7" s="120">
        <v>3</v>
      </c>
      <c r="AC7" s="97"/>
    </row>
    <row r="8" spans="1:29" ht="15" customHeight="1" x14ac:dyDescent="0.25">
      <c r="A8" s="97"/>
      <c r="B8" s="29" t="s">
        <v>386</v>
      </c>
      <c r="C8" s="29" t="s">
        <v>20</v>
      </c>
      <c r="D8" s="29">
        <v>1972</v>
      </c>
      <c r="E8" s="29"/>
      <c r="F8" s="29"/>
      <c r="G8" s="29"/>
      <c r="H8" s="29"/>
      <c r="I8" s="86">
        <v>3</v>
      </c>
      <c r="J8" s="121">
        <v>40</v>
      </c>
      <c r="K8" s="138"/>
      <c r="L8" s="85"/>
      <c r="M8" s="86"/>
      <c r="N8" s="121"/>
      <c r="O8" s="138"/>
      <c r="P8" s="85"/>
      <c r="Q8" s="86"/>
      <c r="R8" s="121"/>
      <c r="S8" s="138"/>
      <c r="T8" s="85"/>
      <c r="U8" s="86"/>
      <c r="V8" s="121"/>
      <c r="W8" s="137">
        <f t="shared" si="0"/>
        <v>40</v>
      </c>
      <c r="X8" s="34">
        <f t="shared" si="1"/>
        <v>1</v>
      </c>
      <c r="Y8" s="94"/>
      <c r="Z8" s="29" t="s">
        <v>384</v>
      </c>
      <c r="AA8" s="119">
        <v>50</v>
      </c>
      <c r="AB8" s="120">
        <v>4</v>
      </c>
      <c r="AC8" s="97"/>
    </row>
    <row r="9" spans="1:29" ht="15" customHeight="1" x14ac:dyDescent="0.25">
      <c r="A9" s="97"/>
      <c r="B9" s="29" t="s">
        <v>393</v>
      </c>
      <c r="C9" s="29" t="s">
        <v>394</v>
      </c>
      <c r="D9" s="29">
        <v>1976</v>
      </c>
      <c r="E9" s="29"/>
      <c r="F9" s="29"/>
      <c r="G9" s="29"/>
      <c r="H9" s="29"/>
      <c r="I9" s="86">
        <v>10</v>
      </c>
      <c r="J9" s="121">
        <v>31</v>
      </c>
      <c r="K9" s="138"/>
      <c r="L9" s="85"/>
      <c r="M9" s="86"/>
      <c r="N9" s="121"/>
      <c r="O9" s="138"/>
      <c r="P9" s="85"/>
      <c r="Q9" s="86"/>
      <c r="R9" s="121"/>
      <c r="S9" s="138"/>
      <c r="T9" s="85"/>
      <c r="U9" s="86"/>
      <c r="V9" s="121"/>
      <c r="W9" s="137">
        <f t="shared" si="0"/>
        <v>31</v>
      </c>
      <c r="X9" s="34">
        <f t="shared" si="1"/>
        <v>1</v>
      </c>
      <c r="Y9" s="94"/>
      <c r="Z9" s="29" t="s">
        <v>385</v>
      </c>
      <c r="AA9" s="119">
        <v>45</v>
      </c>
      <c r="AB9" s="120">
        <v>5</v>
      </c>
      <c r="AC9" s="97"/>
    </row>
    <row r="10" spans="1:29" ht="15" customHeight="1" x14ac:dyDescent="0.25">
      <c r="A10" s="97"/>
      <c r="B10" s="29" t="s">
        <v>162</v>
      </c>
      <c r="C10" s="29" t="s">
        <v>121</v>
      </c>
      <c r="D10" s="29">
        <v>1980</v>
      </c>
      <c r="E10" s="29"/>
      <c r="F10" s="29"/>
      <c r="G10" s="138">
        <v>1</v>
      </c>
      <c r="H10" s="85">
        <v>50</v>
      </c>
      <c r="I10" s="29"/>
      <c r="J10" s="29"/>
      <c r="K10" s="138"/>
      <c r="L10" s="85"/>
      <c r="M10" s="86"/>
      <c r="N10" s="121"/>
      <c r="O10" s="138"/>
      <c r="P10" s="85"/>
      <c r="Q10" s="86"/>
      <c r="R10" s="121"/>
      <c r="S10" s="138"/>
      <c r="T10" s="85"/>
      <c r="U10" s="86"/>
      <c r="V10" s="121"/>
      <c r="W10" s="137">
        <f t="shared" si="0"/>
        <v>50</v>
      </c>
      <c r="X10" s="34">
        <f t="shared" si="1"/>
        <v>1</v>
      </c>
      <c r="Y10" s="94"/>
      <c r="Z10" s="29" t="s">
        <v>386</v>
      </c>
      <c r="AA10" s="119">
        <v>40</v>
      </c>
      <c r="AB10" s="120">
        <v>6</v>
      </c>
      <c r="AC10" s="97"/>
    </row>
    <row r="11" spans="1:29" ht="15" customHeight="1" x14ac:dyDescent="0.25">
      <c r="A11" s="97"/>
      <c r="B11" s="29" t="s">
        <v>391</v>
      </c>
      <c r="C11" s="29" t="s">
        <v>3</v>
      </c>
      <c r="D11" s="29">
        <v>1978</v>
      </c>
      <c r="E11" s="29"/>
      <c r="F11" s="29"/>
      <c r="G11" s="138"/>
      <c r="H11" s="85"/>
      <c r="I11" s="29">
        <v>8</v>
      </c>
      <c r="J11" s="29">
        <v>33</v>
      </c>
      <c r="K11" s="138"/>
      <c r="L11" s="85"/>
      <c r="M11" s="86"/>
      <c r="N11" s="121"/>
      <c r="O11" s="138"/>
      <c r="P11" s="85"/>
      <c r="Q11" s="86"/>
      <c r="R11" s="121"/>
      <c r="S11" s="138"/>
      <c r="T11" s="85"/>
      <c r="U11" s="86"/>
      <c r="V11" s="121"/>
      <c r="W11" s="137">
        <f t="shared" si="0"/>
        <v>33</v>
      </c>
      <c r="X11" s="34">
        <f t="shared" si="1"/>
        <v>1</v>
      </c>
      <c r="Y11" s="94"/>
      <c r="Z11" s="29" t="s">
        <v>164</v>
      </c>
      <c r="AA11" s="119">
        <v>40</v>
      </c>
      <c r="AB11" s="120">
        <v>7</v>
      </c>
      <c r="AC11" s="97"/>
    </row>
    <row r="12" spans="1:29" ht="15" customHeight="1" x14ac:dyDescent="0.25">
      <c r="A12" s="97"/>
      <c r="B12" s="29" t="s">
        <v>387</v>
      </c>
      <c r="C12" s="29" t="s">
        <v>3</v>
      </c>
      <c r="D12" s="29">
        <v>1977</v>
      </c>
      <c r="E12" s="29"/>
      <c r="F12" s="29"/>
      <c r="G12" s="138"/>
      <c r="H12" s="85"/>
      <c r="I12" s="29">
        <v>4</v>
      </c>
      <c r="J12" s="29">
        <v>38</v>
      </c>
      <c r="K12" s="138"/>
      <c r="L12" s="85"/>
      <c r="M12" s="86"/>
      <c r="N12" s="121"/>
      <c r="O12" s="138"/>
      <c r="P12" s="85"/>
      <c r="Q12" s="86"/>
      <c r="R12" s="121"/>
      <c r="S12" s="138"/>
      <c r="T12" s="85"/>
      <c r="U12" s="86"/>
      <c r="V12" s="121"/>
      <c r="W12" s="137">
        <f t="shared" si="0"/>
        <v>38</v>
      </c>
      <c r="X12" s="34">
        <f t="shared" si="1"/>
        <v>1</v>
      </c>
      <c r="Y12" s="94"/>
      <c r="Z12" s="29" t="s">
        <v>387</v>
      </c>
      <c r="AA12" s="119">
        <v>38</v>
      </c>
      <c r="AB12" s="120">
        <v>8</v>
      </c>
      <c r="AC12" s="97"/>
    </row>
    <row r="13" spans="1:29" ht="15" customHeight="1" x14ac:dyDescent="0.25">
      <c r="A13" s="97"/>
      <c r="B13" s="29" t="s">
        <v>388</v>
      </c>
      <c r="C13" s="29" t="s">
        <v>3</v>
      </c>
      <c r="D13" s="29">
        <v>1980</v>
      </c>
      <c r="E13" s="29"/>
      <c r="F13" s="29"/>
      <c r="G13" s="138"/>
      <c r="H13" s="85"/>
      <c r="I13" s="29">
        <v>6</v>
      </c>
      <c r="J13" s="29">
        <v>35</v>
      </c>
      <c r="K13" s="138"/>
      <c r="L13" s="85"/>
      <c r="M13" s="86"/>
      <c r="N13" s="121"/>
      <c r="O13" s="138"/>
      <c r="P13" s="85"/>
      <c r="Q13" s="86"/>
      <c r="R13" s="121"/>
      <c r="S13" s="138"/>
      <c r="T13" s="85"/>
      <c r="U13" s="86"/>
      <c r="V13" s="121"/>
      <c r="W13" s="137">
        <f t="shared" si="0"/>
        <v>35</v>
      </c>
      <c r="X13" s="34">
        <f t="shared" si="1"/>
        <v>1</v>
      </c>
      <c r="Y13" s="94"/>
      <c r="Z13" s="29" t="s">
        <v>388</v>
      </c>
      <c r="AA13" s="119">
        <v>35</v>
      </c>
      <c r="AB13" s="120">
        <v>9</v>
      </c>
      <c r="AC13" s="97"/>
    </row>
    <row r="14" spans="1:29" ht="15" customHeight="1" x14ac:dyDescent="0.25">
      <c r="A14" s="97"/>
      <c r="B14" s="29" t="s">
        <v>384</v>
      </c>
      <c r="C14" s="29" t="s">
        <v>20</v>
      </c>
      <c r="D14" s="29">
        <v>1980</v>
      </c>
      <c r="E14" s="29"/>
      <c r="F14" s="29"/>
      <c r="G14" s="138"/>
      <c r="H14" s="85"/>
      <c r="I14" s="29">
        <v>1</v>
      </c>
      <c r="J14" s="29">
        <v>50</v>
      </c>
      <c r="K14" s="138"/>
      <c r="L14" s="85"/>
      <c r="M14" s="86"/>
      <c r="N14" s="121"/>
      <c r="O14" s="138"/>
      <c r="P14" s="85"/>
      <c r="Q14" s="86"/>
      <c r="R14" s="121"/>
      <c r="S14" s="138"/>
      <c r="T14" s="85"/>
      <c r="U14" s="86"/>
      <c r="V14" s="121"/>
      <c r="W14" s="137">
        <f t="shared" si="0"/>
        <v>50</v>
      </c>
      <c r="X14" s="34">
        <f t="shared" si="1"/>
        <v>1</v>
      </c>
      <c r="Y14" s="94"/>
      <c r="Z14" s="29" t="s">
        <v>389</v>
      </c>
      <c r="AA14" s="119">
        <v>34</v>
      </c>
      <c r="AB14" s="120">
        <v>10</v>
      </c>
      <c r="AC14" s="97"/>
    </row>
    <row r="15" spans="1:29" ht="15" customHeight="1" x14ac:dyDescent="0.25">
      <c r="A15" s="97"/>
      <c r="B15" s="29" t="s">
        <v>385</v>
      </c>
      <c r="C15" s="29" t="s">
        <v>3</v>
      </c>
      <c r="D15" s="29">
        <v>1977</v>
      </c>
      <c r="E15" s="29"/>
      <c r="F15" s="29"/>
      <c r="G15" s="138"/>
      <c r="H15" s="85"/>
      <c r="I15" s="29">
        <v>2</v>
      </c>
      <c r="J15" s="29">
        <v>45</v>
      </c>
      <c r="K15" s="138"/>
      <c r="L15" s="85"/>
      <c r="M15" s="86"/>
      <c r="N15" s="121"/>
      <c r="O15" s="138"/>
      <c r="P15" s="85"/>
      <c r="Q15" s="86"/>
      <c r="R15" s="121"/>
      <c r="S15" s="138"/>
      <c r="T15" s="85"/>
      <c r="U15" s="86"/>
      <c r="V15" s="121"/>
      <c r="W15" s="137">
        <f t="shared" si="0"/>
        <v>45</v>
      </c>
      <c r="X15" s="34">
        <f t="shared" si="1"/>
        <v>1</v>
      </c>
      <c r="Y15" s="94"/>
      <c r="Z15" s="29" t="s">
        <v>391</v>
      </c>
      <c r="AA15" s="119">
        <v>33</v>
      </c>
      <c r="AB15" s="120">
        <v>11</v>
      </c>
      <c r="AC15" s="97"/>
    </row>
    <row r="16" spans="1:29" ht="15" customHeight="1" x14ac:dyDescent="0.25">
      <c r="A16" s="97"/>
      <c r="B16" s="29" t="s">
        <v>164</v>
      </c>
      <c r="C16" s="29" t="s">
        <v>20</v>
      </c>
      <c r="D16" s="29">
        <v>1977</v>
      </c>
      <c r="E16" s="29"/>
      <c r="F16" s="29"/>
      <c r="G16" s="138">
        <v>3</v>
      </c>
      <c r="H16" s="85">
        <v>40</v>
      </c>
      <c r="I16" s="29"/>
      <c r="J16" s="29"/>
      <c r="K16" s="138"/>
      <c r="L16" s="85"/>
      <c r="M16" s="86"/>
      <c r="N16" s="121"/>
      <c r="O16" s="138"/>
      <c r="P16" s="85"/>
      <c r="Q16" s="86"/>
      <c r="R16" s="121"/>
      <c r="S16" s="138"/>
      <c r="T16" s="85"/>
      <c r="U16" s="86"/>
      <c r="V16" s="121"/>
      <c r="W16" s="137">
        <f t="shared" si="0"/>
        <v>40</v>
      </c>
      <c r="X16" s="34">
        <f t="shared" si="1"/>
        <v>1</v>
      </c>
      <c r="Y16" s="94"/>
      <c r="Z16" s="29" t="s">
        <v>392</v>
      </c>
      <c r="AA16" s="119">
        <v>32</v>
      </c>
      <c r="AB16" s="120">
        <v>12</v>
      </c>
      <c r="AC16" s="97"/>
    </row>
    <row r="17" spans="1:29" ht="15" customHeight="1" x14ac:dyDescent="0.25">
      <c r="A17" s="97"/>
      <c r="B17" s="29" t="s">
        <v>389</v>
      </c>
      <c r="C17" s="29" t="s">
        <v>390</v>
      </c>
      <c r="D17" s="29">
        <v>1979</v>
      </c>
      <c r="E17" s="29"/>
      <c r="F17" s="29"/>
      <c r="G17" s="138"/>
      <c r="H17" s="85"/>
      <c r="I17" s="29">
        <v>7</v>
      </c>
      <c r="J17" s="29">
        <v>34</v>
      </c>
      <c r="K17" s="138"/>
      <c r="L17" s="85"/>
      <c r="M17" s="86"/>
      <c r="N17" s="121"/>
      <c r="O17" s="138"/>
      <c r="P17" s="85"/>
      <c r="Q17" s="86"/>
      <c r="R17" s="121"/>
      <c r="S17" s="138"/>
      <c r="T17" s="85"/>
      <c r="U17" s="86"/>
      <c r="V17" s="121"/>
      <c r="W17" s="137">
        <f t="shared" si="0"/>
        <v>34</v>
      </c>
      <c r="X17" s="34">
        <f t="shared" si="1"/>
        <v>1</v>
      </c>
      <c r="Y17" s="94"/>
      <c r="Z17" s="29" t="s">
        <v>393</v>
      </c>
      <c r="AA17" s="119">
        <v>31</v>
      </c>
      <c r="AB17" s="120">
        <v>13</v>
      </c>
      <c r="AC17" s="97"/>
    </row>
    <row r="18" spans="1:29" ht="15" customHeight="1" x14ac:dyDescent="0.25">
      <c r="A18" s="97"/>
      <c r="B18" s="29"/>
      <c r="C18" s="29"/>
      <c r="D18" s="29"/>
      <c r="E18" s="29"/>
      <c r="F18" s="29"/>
      <c r="G18" s="138"/>
      <c r="H18" s="85"/>
      <c r="I18" s="29"/>
      <c r="J18" s="29"/>
      <c r="K18" s="138"/>
      <c r="L18" s="85"/>
      <c r="M18" s="86"/>
      <c r="N18" s="121"/>
      <c r="O18" s="138"/>
      <c r="P18" s="85"/>
      <c r="Q18" s="86"/>
      <c r="R18" s="121"/>
      <c r="S18" s="138"/>
      <c r="T18" s="85"/>
      <c r="U18" s="86"/>
      <c r="V18" s="121"/>
      <c r="W18" s="137">
        <f t="shared" si="0"/>
        <v>0</v>
      </c>
      <c r="X18" s="34">
        <f t="shared" si="1"/>
        <v>0</v>
      </c>
      <c r="Y18" s="94"/>
      <c r="Z18" s="29"/>
      <c r="AA18" s="119"/>
      <c r="AB18" s="120"/>
      <c r="AC18" s="97"/>
    </row>
    <row r="19" spans="1:29" ht="15" customHeight="1" x14ac:dyDescent="0.25">
      <c r="A19" s="97"/>
      <c r="B19" s="29"/>
      <c r="C19" s="29"/>
      <c r="D19" s="29"/>
      <c r="E19" s="29"/>
      <c r="F19" s="29"/>
      <c r="G19" s="138"/>
      <c r="H19" s="85"/>
      <c r="I19" s="29"/>
      <c r="J19" s="29"/>
      <c r="K19" s="138"/>
      <c r="L19" s="85"/>
      <c r="M19" s="86"/>
      <c r="N19" s="121"/>
      <c r="O19" s="138"/>
      <c r="P19" s="85"/>
      <c r="Q19" s="86"/>
      <c r="R19" s="121"/>
      <c r="S19" s="138"/>
      <c r="T19" s="85"/>
      <c r="U19" s="86"/>
      <c r="V19" s="121"/>
      <c r="W19" s="137">
        <f t="shared" si="0"/>
        <v>0</v>
      </c>
      <c r="X19" s="34">
        <f t="shared" si="1"/>
        <v>0</v>
      </c>
      <c r="Y19" s="94"/>
      <c r="Z19" s="29"/>
      <c r="AA19" s="119"/>
      <c r="AB19" s="120"/>
      <c r="AC19" s="97"/>
    </row>
    <row r="20" spans="1:29" ht="15" customHeight="1" x14ac:dyDescent="0.25">
      <c r="A20" s="97"/>
      <c r="B20" s="29"/>
      <c r="C20" s="29"/>
      <c r="D20" s="29"/>
      <c r="E20" s="29"/>
      <c r="F20" s="29"/>
      <c r="G20" s="138"/>
      <c r="H20" s="85"/>
      <c r="I20" s="29"/>
      <c r="J20" s="29"/>
      <c r="K20" s="138"/>
      <c r="L20" s="85"/>
      <c r="M20" s="86"/>
      <c r="N20" s="121"/>
      <c r="O20" s="138"/>
      <c r="P20" s="85"/>
      <c r="Q20" s="86"/>
      <c r="R20" s="121"/>
      <c r="S20" s="138"/>
      <c r="T20" s="85"/>
      <c r="U20" s="86"/>
      <c r="V20" s="121"/>
      <c r="W20" s="137">
        <f t="shared" si="0"/>
        <v>0</v>
      </c>
      <c r="X20" s="34">
        <f t="shared" si="1"/>
        <v>0</v>
      </c>
      <c r="Y20" s="94"/>
      <c r="Z20" s="29"/>
      <c r="AA20" s="119"/>
      <c r="AB20" s="120"/>
      <c r="AC20" s="97"/>
    </row>
    <row r="21" spans="1:29" ht="15" customHeight="1" x14ac:dyDescent="0.25">
      <c r="A21" s="97"/>
      <c r="B21" s="29"/>
      <c r="C21" s="29"/>
      <c r="D21" s="85"/>
      <c r="E21" s="86"/>
      <c r="F21" s="121"/>
      <c r="G21" s="138"/>
      <c r="H21" s="85"/>
      <c r="I21" s="86"/>
      <c r="J21" s="121"/>
      <c r="K21" s="138"/>
      <c r="L21" s="85"/>
      <c r="M21" s="86"/>
      <c r="N21" s="121"/>
      <c r="O21" s="138"/>
      <c r="P21" s="85"/>
      <c r="Q21" s="86"/>
      <c r="R21" s="121"/>
      <c r="S21" s="138"/>
      <c r="T21" s="85"/>
      <c r="U21" s="86"/>
      <c r="V21" s="121"/>
      <c r="W21" s="137">
        <f t="shared" ref="W21:W44" si="2">SUM(F21,H21,J21,L21,N21,P21,R21,T21,V21)</f>
        <v>0</v>
      </c>
      <c r="X21" s="34">
        <f t="shared" ref="X21:X44" si="3">COUNT(E21,G21,I21,K21,M21,O21,Q21,S21,U21)</f>
        <v>0</v>
      </c>
      <c r="Y21" s="94"/>
      <c r="Z21" s="29"/>
      <c r="AA21" s="119"/>
      <c r="AB21" s="120"/>
      <c r="AC21" s="97"/>
    </row>
    <row r="22" spans="1:29" ht="15" customHeight="1" x14ac:dyDescent="0.25">
      <c r="A22" s="97"/>
      <c r="B22" s="29"/>
      <c r="C22" s="29"/>
      <c r="D22" s="85"/>
      <c r="E22" s="86"/>
      <c r="F22" s="121"/>
      <c r="G22" s="138"/>
      <c r="H22" s="85"/>
      <c r="I22" s="86"/>
      <c r="J22" s="121"/>
      <c r="K22" s="138"/>
      <c r="L22" s="85"/>
      <c r="M22" s="86"/>
      <c r="N22" s="121"/>
      <c r="O22" s="138"/>
      <c r="P22" s="85"/>
      <c r="Q22" s="86"/>
      <c r="R22" s="121"/>
      <c r="S22" s="138"/>
      <c r="T22" s="85"/>
      <c r="U22" s="86"/>
      <c r="V22" s="121"/>
      <c r="W22" s="137">
        <f t="shared" si="2"/>
        <v>0</v>
      </c>
      <c r="X22" s="34">
        <f t="shared" si="3"/>
        <v>0</v>
      </c>
      <c r="Y22" s="94"/>
      <c r="Z22" s="29"/>
      <c r="AA22" s="119"/>
      <c r="AB22" s="120"/>
      <c r="AC22" s="97"/>
    </row>
    <row r="23" spans="1:29" ht="15" customHeight="1" x14ac:dyDescent="0.25">
      <c r="A23" s="97"/>
      <c r="B23" s="29"/>
      <c r="C23" s="29"/>
      <c r="D23" s="85"/>
      <c r="E23" s="86"/>
      <c r="F23" s="121"/>
      <c r="G23" s="138"/>
      <c r="H23" s="85"/>
      <c r="I23" s="86"/>
      <c r="J23" s="121"/>
      <c r="K23" s="138"/>
      <c r="L23" s="85"/>
      <c r="M23" s="86"/>
      <c r="N23" s="121"/>
      <c r="O23" s="138"/>
      <c r="P23" s="85"/>
      <c r="Q23" s="86"/>
      <c r="R23" s="121"/>
      <c r="S23" s="138"/>
      <c r="T23" s="85"/>
      <c r="U23" s="86"/>
      <c r="V23" s="121"/>
      <c r="W23" s="137">
        <f t="shared" si="2"/>
        <v>0</v>
      </c>
      <c r="X23" s="34">
        <f t="shared" si="3"/>
        <v>0</v>
      </c>
      <c r="Y23" s="94"/>
      <c r="Z23" s="29"/>
      <c r="AA23" s="119"/>
      <c r="AB23" s="120"/>
      <c r="AC23" s="97"/>
    </row>
    <row r="24" spans="1:29" ht="15" customHeight="1" x14ac:dyDescent="0.25">
      <c r="A24" s="97"/>
      <c r="B24" s="29"/>
      <c r="C24" s="29"/>
      <c r="D24" s="85"/>
      <c r="E24" s="86"/>
      <c r="F24" s="121"/>
      <c r="G24" s="138"/>
      <c r="H24" s="85"/>
      <c r="I24" s="86"/>
      <c r="J24" s="121"/>
      <c r="K24" s="138"/>
      <c r="L24" s="85"/>
      <c r="M24" s="86"/>
      <c r="N24" s="121"/>
      <c r="O24" s="138"/>
      <c r="P24" s="85"/>
      <c r="Q24" s="86"/>
      <c r="R24" s="121"/>
      <c r="S24" s="138"/>
      <c r="T24" s="85"/>
      <c r="U24" s="86"/>
      <c r="V24" s="121"/>
      <c r="W24" s="137">
        <f t="shared" si="2"/>
        <v>0</v>
      </c>
      <c r="X24" s="34">
        <f t="shared" si="3"/>
        <v>0</v>
      </c>
      <c r="Y24" s="94"/>
      <c r="Z24" s="29"/>
      <c r="AA24" s="119"/>
      <c r="AB24" s="120"/>
      <c r="AC24" s="97"/>
    </row>
    <row r="25" spans="1:29" ht="15" customHeight="1" x14ac:dyDescent="0.25">
      <c r="A25" s="97"/>
      <c r="B25" s="29"/>
      <c r="C25" s="29"/>
      <c r="D25" s="85"/>
      <c r="E25" s="86"/>
      <c r="F25" s="121"/>
      <c r="G25" s="138"/>
      <c r="H25" s="85"/>
      <c r="I25" s="86"/>
      <c r="J25" s="121"/>
      <c r="K25" s="138"/>
      <c r="L25" s="85"/>
      <c r="M25" s="86"/>
      <c r="N25" s="121"/>
      <c r="O25" s="138"/>
      <c r="P25" s="85"/>
      <c r="Q25" s="86"/>
      <c r="R25" s="121"/>
      <c r="S25" s="138"/>
      <c r="T25" s="85"/>
      <c r="U25" s="86"/>
      <c r="V25" s="121"/>
      <c r="W25" s="137">
        <f t="shared" si="2"/>
        <v>0</v>
      </c>
      <c r="X25" s="34">
        <f t="shared" si="3"/>
        <v>0</v>
      </c>
      <c r="Y25" s="94"/>
      <c r="Z25" s="29"/>
      <c r="AA25" s="119"/>
      <c r="AB25" s="120"/>
      <c r="AC25" s="97"/>
    </row>
    <row r="26" spans="1:29" ht="15" customHeight="1" x14ac:dyDescent="0.25">
      <c r="A26" s="97"/>
      <c r="B26" s="29"/>
      <c r="C26" s="29"/>
      <c r="D26" s="85"/>
      <c r="E26" s="86"/>
      <c r="F26" s="121"/>
      <c r="G26" s="138"/>
      <c r="H26" s="85"/>
      <c r="I26" s="86"/>
      <c r="J26" s="121"/>
      <c r="K26" s="138"/>
      <c r="L26" s="85"/>
      <c r="M26" s="86"/>
      <c r="N26" s="121"/>
      <c r="O26" s="138"/>
      <c r="P26" s="85"/>
      <c r="Q26" s="86"/>
      <c r="R26" s="121"/>
      <c r="S26" s="138"/>
      <c r="T26" s="85"/>
      <c r="U26" s="86"/>
      <c r="V26" s="121"/>
      <c r="W26" s="137">
        <f t="shared" si="2"/>
        <v>0</v>
      </c>
      <c r="X26" s="34">
        <f t="shared" si="3"/>
        <v>0</v>
      </c>
      <c r="Y26" s="94"/>
      <c r="Z26" s="29"/>
      <c r="AA26" s="119"/>
      <c r="AB26" s="120"/>
      <c r="AC26" s="97"/>
    </row>
    <row r="27" spans="1:29" ht="15" customHeight="1" x14ac:dyDescent="0.25">
      <c r="A27" s="97"/>
      <c r="B27" s="29"/>
      <c r="C27" s="29"/>
      <c r="D27" s="85"/>
      <c r="E27" s="86"/>
      <c r="F27" s="121"/>
      <c r="G27" s="138"/>
      <c r="H27" s="85"/>
      <c r="I27" s="86"/>
      <c r="J27" s="121"/>
      <c r="K27" s="138"/>
      <c r="L27" s="85"/>
      <c r="M27" s="86"/>
      <c r="N27" s="121"/>
      <c r="O27" s="138"/>
      <c r="P27" s="85"/>
      <c r="Q27" s="86"/>
      <c r="R27" s="121"/>
      <c r="S27" s="138"/>
      <c r="T27" s="85"/>
      <c r="U27" s="86"/>
      <c r="V27" s="121"/>
      <c r="W27" s="137">
        <f t="shared" si="2"/>
        <v>0</v>
      </c>
      <c r="X27" s="34">
        <f t="shared" si="3"/>
        <v>0</v>
      </c>
      <c r="Y27" s="94"/>
      <c r="Z27" s="29"/>
      <c r="AA27" s="119"/>
      <c r="AB27" s="120"/>
      <c r="AC27" s="97"/>
    </row>
    <row r="28" spans="1:29" ht="15" customHeight="1" x14ac:dyDescent="0.25">
      <c r="A28" s="97"/>
      <c r="B28" s="29"/>
      <c r="C28" s="29"/>
      <c r="D28" s="85"/>
      <c r="E28" s="86"/>
      <c r="F28" s="121"/>
      <c r="G28" s="138"/>
      <c r="H28" s="85"/>
      <c r="I28" s="86"/>
      <c r="J28" s="121"/>
      <c r="K28" s="138"/>
      <c r="L28" s="85"/>
      <c r="M28" s="86"/>
      <c r="N28" s="121"/>
      <c r="O28" s="138"/>
      <c r="P28" s="85"/>
      <c r="Q28" s="86"/>
      <c r="R28" s="121"/>
      <c r="S28" s="138"/>
      <c r="T28" s="85"/>
      <c r="U28" s="86"/>
      <c r="V28" s="121"/>
      <c r="W28" s="137">
        <f t="shared" si="2"/>
        <v>0</v>
      </c>
      <c r="X28" s="34">
        <f t="shared" si="3"/>
        <v>0</v>
      </c>
      <c r="Y28" s="94"/>
      <c r="Z28" s="29"/>
      <c r="AA28" s="119"/>
      <c r="AB28" s="120"/>
      <c r="AC28" s="97"/>
    </row>
    <row r="29" spans="1:29" ht="15" customHeight="1" x14ac:dyDescent="0.25">
      <c r="A29" s="97"/>
      <c r="B29" s="29"/>
      <c r="C29" s="29"/>
      <c r="D29" s="85"/>
      <c r="E29" s="86"/>
      <c r="F29" s="121"/>
      <c r="G29" s="138"/>
      <c r="H29" s="85"/>
      <c r="I29" s="86"/>
      <c r="J29" s="121"/>
      <c r="K29" s="138"/>
      <c r="L29" s="85"/>
      <c r="M29" s="86"/>
      <c r="N29" s="121"/>
      <c r="O29" s="138"/>
      <c r="P29" s="85"/>
      <c r="Q29" s="86"/>
      <c r="R29" s="121"/>
      <c r="S29" s="138"/>
      <c r="T29" s="85"/>
      <c r="U29" s="86"/>
      <c r="V29" s="121"/>
      <c r="W29" s="137">
        <f t="shared" si="2"/>
        <v>0</v>
      </c>
      <c r="X29" s="34">
        <f t="shared" si="3"/>
        <v>0</v>
      </c>
      <c r="Y29" s="94"/>
      <c r="Z29" s="29"/>
      <c r="AA29" s="119"/>
      <c r="AB29" s="120"/>
      <c r="AC29" s="97"/>
    </row>
    <row r="30" spans="1:29" ht="15" customHeight="1" x14ac:dyDescent="0.25">
      <c r="A30" s="97"/>
      <c r="B30" s="29"/>
      <c r="C30" s="29"/>
      <c r="D30" s="85"/>
      <c r="E30" s="86"/>
      <c r="F30" s="121"/>
      <c r="G30" s="138"/>
      <c r="H30" s="85"/>
      <c r="I30" s="86"/>
      <c r="J30" s="121"/>
      <c r="K30" s="138"/>
      <c r="L30" s="85"/>
      <c r="M30" s="86"/>
      <c r="N30" s="121"/>
      <c r="O30" s="138"/>
      <c r="P30" s="85"/>
      <c r="Q30" s="86"/>
      <c r="R30" s="121"/>
      <c r="S30" s="138"/>
      <c r="T30" s="85"/>
      <c r="U30" s="86"/>
      <c r="V30" s="121"/>
      <c r="W30" s="137">
        <f t="shared" si="2"/>
        <v>0</v>
      </c>
      <c r="X30" s="34">
        <f t="shared" si="3"/>
        <v>0</v>
      </c>
      <c r="Y30" s="94"/>
      <c r="Z30" s="29"/>
      <c r="AA30" s="119"/>
      <c r="AB30" s="120"/>
      <c r="AC30" s="97"/>
    </row>
    <row r="31" spans="1:29" ht="15" customHeight="1" x14ac:dyDescent="0.25">
      <c r="A31" s="97"/>
      <c r="B31" s="29"/>
      <c r="C31" s="29"/>
      <c r="D31" s="85"/>
      <c r="E31" s="86"/>
      <c r="F31" s="121"/>
      <c r="G31" s="138"/>
      <c r="H31" s="85"/>
      <c r="I31" s="86"/>
      <c r="J31" s="121"/>
      <c r="K31" s="138"/>
      <c r="L31" s="85"/>
      <c r="M31" s="86"/>
      <c r="N31" s="121"/>
      <c r="O31" s="138"/>
      <c r="P31" s="85"/>
      <c r="Q31" s="86"/>
      <c r="R31" s="121"/>
      <c r="S31" s="138"/>
      <c r="T31" s="85"/>
      <c r="U31" s="86"/>
      <c r="V31" s="121"/>
      <c r="W31" s="137">
        <f t="shared" si="2"/>
        <v>0</v>
      </c>
      <c r="X31" s="34">
        <f t="shared" si="3"/>
        <v>0</v>
      </c>
      <c r="Y31" s="94"/>
      <c r="Z31" s="29"/>
      <c r="AA31" s="119"/>
      <c r="AB31" s="120"/>
      <c r="AC31" s="97"/>
    </row>
    <row r="32" spans="1:29" ht="15" customHeight="1" x14ac:dyDescent="0.25">
      <c r="A32" s="97"/>
      <c r="B32" s="29"/>
      <c r="C32" s="29"/>
      <c r="D32" s="85"/>
      <c r="E32" s="86"/>
      <c r="F32" s="121"/>
      <c r="G32" s="138"/>
      <c r="H32" s="85"/>
      <c r="I32" s="86"/>
      <c r="J32" s="121"/>
      <c r="K32" s="138"/>
      <c r="L32" s="85"/>
      <c r="M32" s="86"/>
      <c r="N32" s="121"/>
      <c r="O32" s="138"/>
      <c r="P32" s="85"/>
      <c r="Q32" s="86"/>
      <c r="R32" s="121"/>
      <c r="S32" s="138"/>
      <c r="T32" s="85"/>
      <c r="U32" s="86"/>
      <c r="V32" s="121"/>
      <c r="W32" s="137">
        <f t="shared" si="2"/>
        <v>0</v>
      </c>
      <c r="X32" s="34">
        <f t="shared" si="3"/>
        <v>0</v>
      </c>
      <c r="Y32" s="94"/>
      <c r="Z32" s="29"/>
      <c r="AA32" s="119"/>
      <c r="AB32" s="120"/>
      <c r="AC32" s="97"/>
    </row>
    <row r="33" spans="1:29" ht="15" customHeight="1" x14ac:dyDescent="0.25">
      <c r="A33" s="97"/>
      <c r="B33" s="29"/>
      <c r="C33" s="29"/>
      <c r="D33" s="85"/>
      <c r="E33" s="86"/>
      <c r="F33" s="121"/>
      <c r="G33" s="138"/>
      <c r="H33" s="85"/>
      <c r="I33" s="86"/>
      <c r="J33" s="121"/>
      <c r="K33" s="138"/>
      <c r="L33" s="85"/>
      <c r="M33" s="86"/>
      <c r="N33" s="121"/>
      <c r="O33" s="138"/>
      <c r="P33" s="85"/>
      <c r="Q33" s="86"/>
      <c r="R33" s="121"/>
      <c r="S33" s="138"/>
      <c r="T33" s="85"/>
      <c r="U33" s="86"/>
      <c r="V33" s="121"/>
      <c r="W33" s="137">
        <f t="shared" si="2"/>
        <v>0</v>
      </c>
      <c r="X33" s="34">
        <f t="shared" si="3"/>
        <v>0</v>
      </c>
      <c r="Y33" s="94"/>
      <c r="Z33" s="29"/>
      <c r="AA33" s="119"/>
      <c r="AB33" s="120"/>
      <c r="AC33" s="97"/>
    </row>
    <row r="34" spans="1:29" ht="15" customHeight="1" x14ac:dyDescent="0.25">
      <c r="A34" s="97"/>
      <c r="B34" s="29"/>
      <c r="C34" s="29"/>
      <c r="D34" s="85"/>
      <c r="E34" s="86"/>
      <c r="F34" s="121"/>
      <c r="G34" s="138"/>
      <c r="H34" s="85"/>
      <c r="I34" s="86"/>
      <c r="J34" s="121"/>
      <c r="K34" s="138"/>
      <c r="L34" s="85"/>
      <c r="M34" s="86"/>
      <c r="N34" s="121"/>
      <c r="O34" s="138"/>
      <c r="P34" s="85"/>
      <c r="Q34" s="86"/>
      <c r="R34" s="121"/>
      <c r="S34" s="138"/>
      <c r="T34" s="85"/>
      <c r="U34" s="86"/>
      <c r="V34" s="121"/>
      <c r="W34" s="137">
        <f t="shared" si="2"/>
        <v>0</v>
      </c>
      <c r="X34" s="34">
        <f t="shared" si="3"/>
        <v>0</v>
      </c>
      <c r="Y34" s="94"/>
      <c r="Z34" s="29"/>
      <c r="AA34" s="119"/>
      <c r="AB34" s="120"/>
      <c r="AC34" s="97"/>
    </row>
    <row r="35" spans="1:29" ht="15" customHeight="1" x14ac:dyDescent="0.25">
      <c r="A35" s="97"/>
      <c r="B35" s="29"/>
      <c r="C35" s="29"/>
      <c r="D35" s="85"/>
      <c r="E35" s="86"/>
      <c r="F35" s="121"/>
      <c r="G35" s="138"/>
      <c r="H35" s="85"/>
      <c r="I35" s="86"/>
      <c r="J35" s="121"/>
      <c r="K35" s="138"/>
      <c r="L35" s="85"/>
      <c r="M35" s="86"/>
      <c r="N35" s="121"/>
      <c r="O35" s="138"/>
      <c r="P35" s="85"/>
      <c r="Q35" s="86"/>
      <c r="R35" s="121"/>
      <c r="S35" s="138"/>
      <c r="T35" s="85"/>
      <c r="U35" s="86"/>
      <c r="V35" s="121"/>
      <c r="W35" s="137">
        <f t="shared" si="2"/>
        <v>0</v>
      </c>
      <c r="X35" s="34">
        <f t="shared" si="3"/>
        <v>0</v>
      </c>
      <c r="Y35" s="94"/>
      <c r="Z35" s="29"/>
      <c r="AA35" s="119"/>
      <c r="AB35" s="120"/>
      <c r="AC35" s="97"/>
    </row>
    <row r="36" spans="1:29" ht="15" customHeight="1" x14ac:dyDescent="0.25">
      <c r="A36" s="97"/>
      <c r="B36" s="29"/>
      <c r="C36" s="29"/>
      <c r="D36" s="85"/>
      <c r="E36" s="86"/>
      <c r="F36" s="121"/>
      <c r="G36" s="138"/>
      <c r="H36" s="85"/>
      <c r="I36" s="86"/>
      <c r="J36" s="121"/>
      <c r="K36" s="138"/>
      <c r="L36" s="85"/>
      <c r="M36" s="86"/>
      <c r="N36" s="121"/>
      <c r="O36" s="138"/>
      <c r="P36" s="85"/>
      <c r="Q36" s="86"/>
      <c r="R36" s="121"/>
      <c r="S36" s="138"/>
      <c r="T36" s="85"/>
      <c r="U36" s="86"/>
      <c r="V36" s="121"/>
      <c r="W36" s="137">
        <f t="shared" si="2"/>
        <v>0</v>
      </c>
      <c r="X36" s="34">
        <f t="shared" si="3"/>
        <v>0</v>
      </c>
      <c r="Y36" s="94"/>
      <c r="Z36" s="29"/>
      <c r="AA36" s="119"/>
      <c r="AB36" s="120"/>
      <c r="AC36" s="97"/>
    </row>
    <row r="37" spans="1:29" ht="15" customHeight="1" x14ac:dyDescent="0.25">
      <c r="A37" s="97"/>
      <c r="B37" s="29"/>
      <c r="C37" s="29"/>
      <c r="D37" s="85"/>
      <c r="E37" s="86"/>
      <c r="F37" s="121"/>
      <c r="G37" s="138"/>
      <c r="H37" s="85"/>
      <c r="I37" s="86"/>
      <c r="J37" s="121"/>
      <c r="K37" s="138"/>
      <c r="L37" s="85"/>
      <c r="M37" s="86"/>
      <c r="N37" s="121"/>
      <c r="O37" s="138"/>
      <c r="P37" s="85"/>
      <c r="Q37" s="86"/>
      <c r="R37" s="121"/>
      <c r="S37" s="138"/>
      <c r="T37" s="85"/>
      <c r="U37" s="86"/>
      <c r="V37" s="121"/>
      <c r="W37" s="137">
        <f t="shared" si="2"/>
        <v>0</v>
      </c>
      <c r="X37" s="34">
        <f t="shared" si="3"/>
        <v>0</v>
      </c>
      <c r="Y37" s="94"/>
      <c r="Z37" s="29"/>
      <c r="AA37" s="119"/>
      <c r="AB37" s="120"/>
      <c r="AC37" s="97"/>
    </row>
    <row r="38" spans="1:29" ht="15" customHeight="1" x14ac:dyDescent="0.25">
      <c r="A38" s="97"/>
      <c r="B38" s="29"/>
      <c r="C38" s="29"/>
      <c r="D38" s="85"/>
      <c r="E38" s="86"/>
      <c r="F38" s="121"/>
      <c r="G38" s="138"/>
      <c r="H38" s="85"/>
      <c r="I38" s="86"/>
      <c r="J38" s="121"/>
      <c r="K38" s="138"/>
      <c r="L38" s="85"/>
      <c r="M38" s="86"/>
      <c r="N38" s="121"/>
      <c r="O38" s="138"/>
      <c r="P38" s="85"/>
      <c r="Q38" s="86"/>
      <c r="R38" s="121"/>
      <c r="S38" s="138"/>
      <c r="T38" s="85"/>
      <c r="U38" s="86"/>
      <c r="V38" s="121"/>
      <c r="W38" s="137">
        <f t="shared" si="2"/>
        <v>0</v>
      </c>
      <c r="X38" s="34">
        <f t="shared" si="3"/>
        <v>0</v>
      </c>
      <c r="Y38" s="94"/>
      <c r="Z38" s="29"/>
      <c r="AA38" s="119"/>
      <c r="AB38" s="120"/>
      <c r="AC38" s="97"/>
    </row>
    <row r="39" spans="1:29" ht="15" customHeight="1" x14ac:dyDescent="0.25">
      <c r="A39" s="97"/>
      <c r="B39" s="29"/>
      <c r="C39" s="29"/>
      <c r="D39" s="85"/>
      <c r="E39" s="86"/>
      <c r="F39" s="121"/>
      <c r="G39" s="138"/>
      <c r="H39" s="85"/>
      <c r="I39" s="86"/>
      <c r="J39" s="121"/>
      <c r="K39" s="138"/>
      <c r="L39" s="85"/>
      <c r="M39" s="86"/>
      <c r="N39" s="121"/>
      <c r="O39" s="138"/>
      <c r="P39" s="85"/>
      <c r="Q39" s="86"/>
      <c r="R39" s="121"/>
      <c r="S39" s="138"/>
      <c r="T39" s="85"/>
      <c r="U39" s="86"/>
      <c r="V39" s="121"/>
      <c r="W39" s="137">
        <f t="shared" si="2"/>
        <v>0</v>
      </c>
      <c r="X39" s="34">
        <f t="shared" si="3"/>
        <v>0</v>
      </c>
      <c r="Y39" s="94"/>
      <c r="Z39" s="29"/>
      <c r="AA39" s="119"/>
      <c r="AB39" s="120"/>
      <c r="AC39" s="97"/>
    </row>
    <row r="40" spans="1:29" ht="15" customHeight="1" x14ac:dyDescent="0.25">
      <c r="A40" s="97"/>
      <c r="B40" s="42"/>
      <c r="C40" s="42"/>
      <c r="D40" s="134"/>
      <c r="E40" s="86"/>
      <c r="F40" s="121"/>
      <c r="G40" s="138"/>
      <c r="H40" s="85"/>
      <c r="I40" s="139"/>
      <c r="J40" s="140"/>
      <c r="K40" s="138"/>
      <c r="L40" s="85"/>
      <c r="M40" s="86"/>
      <c r="N40" s="121"/>
      <c r="O40" s="138"/>
      <c r="P40" s="85"/>
      <c r="Q40" s="86"/>
      <c r="R40" s="121"/>
      <c r="S40" s="138"/>
      <c r="T40" s="85"/>
      <c r="U40" s="86"/>
      <c r="V40" s="121"/>
      <c r="W40" s="137">
        <f t="shared" si="2"/>
        <v>0</v>
      </c>
      <c r="X40" s="34">
        <f t="shared" si="3"/>
        <v>0</v>
      </c>
      <c r="Y40" s="94"/>
      <c r="Z40" s="29"/>
      <c r="AA40" s="119"/>
      <c r="AB40" s="120"/>
      <c r="AC40" s="97"/>
    </row>
    <row r="41" spans="1:29" ht="15" customHeight="1" x14ac:dyDescent="0.25">
      <c r="A41" s="97"/>
      <c r="B41" s="42"/>
      <c r="C41" s="42"/>
      <c r="D41" s="134"/>
      <c r="E41" s="86"/>
      <c r="F41" s="121"/>
      <c r="G41" s="138"/>
      <c r="H41" s="85"/>
      <c r="I41" s="139"/>
      <c r="J41" s="140"/>
      <c r="K41" s="138"/>
      <c r="L41" s="85"/>
      <c r="M41" s="86"/>
      <c r="N41" s="121"/>
      <c r="O41" s="138"/>
      <c r="P41" s="85"/>
      <c r="Q41" s="86"/>
      <c r="R41" s="121"/>
      <c r="S41" s="138"/>
      <c r="T41" s="85"/>
      <c r="U41" s="86"/>
      <c r="V41" s="121"/>
      <c r="W41" s="137">
        <f t="shared" si="2"/>
        <v>0</v>
      </c>
      <c r="X41" s="34">
        <f t="shared" si="3"/>
        <v>0</v>
      </c>
      <c r="Y41" s="94"/>
      <c r="Z41" s="29"/>
      <c r="AA41" s="119"/>
      <c r="AB41" s="120"/>
      <c r="AC41" s="97"/>
    </row>
    <row r="42" spans="1:29" ht="15" customHeight="1" x14ac:dyDescent="0.25">
      <c r="A42" s="97"/>
      <c r="B42" s="42"/>
      <c r="C42" s="42"/>
      <c r="D42" s="134"/>
      <c r="E42" s="86"/>
      <c r="F42" s="121"/>
      <c r="G42" s="138"/>
      <c r="H42" s="85"/>
      <c r="I42" s="139"/>
      <c r="J42" s="140"/>
      <c r="K42" s="138"/>
      <c r="L42" s="85"/>
      <c r="M42" s="86"/>
      <c r="N42" s="121"/>
      <c r="O42" s="138"/>
      <c r="P42" s="85"/>
      <c r="Q42" s="86"/>
      <c r="R42" s="121"/>
      <c r="S42" s="138"/>
      <c r="T42" s="85"/>
      <c r="U42" s="86"/>
      <c r="V42" s="121"/>
      <c r="W42" s="137">
        <f t="shared" si="2"/>
        <v>0</v>
      </c>
      <c r="X42" s="34">
        <f t="shared" si="3"/>
        <v>0</v>
      </c>
      <c r="Y42" s="94"/>
      <c r="Z42" s="29"/>
      <c r="AA42" s="119"/>
      <c r="AB42" s="120"/>
      <c r="AC42" s="97"/>
    </row>
    <row r="43" spans="1:29" ht="15" customHeight="1" x14ac:dyDescent="0.25">
      <c r="A43" s="97"/>
      <c r="B43" s="42"/>
      <c r="C43" s="42"/>
      <c r="D43" s="134"/>
      <c r="E43" s="86"/>
      <c r="F43" s="121"/>
      <c r="G43" s="138"/>
      <c r="H43" s="85"/>
      <c r="I43" s="139"/>
      <c r="J43" s="140"/>
      <c r="K43" s="138"/>
      <c r="L43" s="85"/>
      <c r="M43" s="86"/>
      <c r="N43" s="121"/>
      <c r="O43" s="138"/>
      <c r="P43" s="85"/>
      <c r="Q43" s="86"/>
      <c r="R43" s="121"/>
      <c r="S43" s="138"/>
      <c r="T43" s="85"/>
      <c r="U43" s="86"/>
      <c r="V43" s="121"/>
      <c r="W43" s="137">
        <f t="shared" si="2"/>
        <v>0</v>
      </c>
      <c r="X43" s="34">
        <f t="shared" si="3"/>
        <v>0</v>
      </c>
      <c r="Y43" s="94"/>
      <c r="Z43" s="29"/>
      <c r="AA43" s="119"/>
      <c r="AB43" s="120"/>
      <c r="AC43" s="97"/>
    </row>
    <row r="44" spans="1:29" ht="15" customHeight="1" thickBot="1" x14ac:dyDescent="0.3">
      <c r="A44" s="97"/>
      <c r="B44" s="42"/>
      <c r="C44" s="42"/>
      <c r="D44" s="134"/>
      <c r="E44" s="87"/>
      <c r="F44" s="122"/>
      <c r="G44" s="143"/>
      <c r="H44" s="88"/>
      <c r="I44" s="141"/>
      <c r="J44" s="142"/>
      <c r="K44" s="143"/>
      <c r="L44" s="88"/>
      <c r="M44" s="87"/>
      <c r="N44" s="122"/>
      <c r="O44" s="143"/>
      <c r="P44" s="88"/>
      <c r="Q44" s="87"/>
      <c r="R44" s="122"/>
      <c r="S44" s="143"/>
      <c r="T44" s="88"/>
      <c r="U44" s="87"/>
      <c r="V44" s="122"/>
      <c r="W44" s="133">
        <f t="shared" si="2"/>
        <v>0</v>
      </c>
      <c r="X44" s="90">
        <f t="shared" si="3"/>
        <v>0</v>
      </c>
      <c r="Y44" s="94"/>
      <c r="Z44" s="29"/>
      <c r="AA44" s="119"/>
      <c r="AB44" s="120"/>
      <c r="AC44" s="97"/>
    </row>
    <row r="45" spans="1:29" ht="15" customHeight="1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123"/>
      <c r="X45" s="112"/>
      <c r="Y45" s="94"/>
      <c r="Z45" s="97"/>
      <c r="AA45" s="98"/>
      <c r="AB45" s="124"/>
      <c r="AC45" s="97"/>
    </row>
  </sheetData>
  <protectedRanges>
    <protectedRange sqref="Z4:AA4" name="Bereik3"/>
    <protectedRange sqref="E3:F3 I3:V3" name="Bereik1"/>
    <protectedRange sqref="H6:H9 J10:J20 F5:F39" name="Bereik2_3"/>
  </protectedRanges>
  <sortState xmlns:xlrd2="http://schemas.microsoft.com/office/spreadsheetml/2017/richdata2" ref="B5:X17">
    <sortCondition ref="B5:B17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5"/>
  <sheetViews>
    <sheetView workbookViewId="0">
      <selection activeCell="M28" sqref="M28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customHeight="1" thickBot="1" x14ac:dyDescent="0.45">
      <c r="A1" s="91"/>
      <c r="B1" s="92"/>
      <c r="C1" s="92"/>
      <c r="D1" s="92"/>
      <c r="E1" s="265" t="s">
        <v>52</v>
      </c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92"/>
      <c r="X1" s="93"/>
      <c r="Y1" s="94"/>
      <c r="Z1" s="95" t="s">
        <v>0</v>
      </c>
      <c r="AA1" s="111"/>
      <c r="AB1" s="96"/>
      <c r="AC1" s="97"/>
    </row>
    <row r="2" spans="1:29" ht="15.75" customHeight="1" thickBot="1" x14ac:dyDescent="0.3">
      <c r="A2" s="97"/>
      <c r="B2" s="97"/>
      <c r="C2" s="97"/>
      <c r="D2" s="97"/>
      <c r="E2" s="266" t="s">
        <v>1</v>
      </c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8"/>
      <c r="W2" s="123"/>
      <c r="X2" s="125"/>
      <c r="Y2" s="100"/>
      <c r="Z2" s="50"/>
      <c r="AA2" s="126" t="s">
        <v>2</v>
      </c>
      <c r="AB2" s="12">
        <f ca="1">TODAY()</f>
        <v>44493</v>
      </c>
      <c r="AC2" s="97"/>
    </row>
    <row r="3" spans="1:29" ht="15.75" customHeight="1" thickBot="1" x14ac:dyDescent="0.3">
      <c r="A3" s="97"/>
      <c r="B3" s="97"/>
      <c r="C3" s="97"/>
      <c r="D3" s="97"/>
      <c r="E3" s="269" t="s">
        <v>3</v>
      </c>
      <c r="F3" s="270"/>
      <c r="G3" s="271" t="s">
        <v>88</v>
      </c>
      <c r="H3" s="272"/>
      <c r="I3" s="263" t="s">
        <v>3</v>
      </c>
      <c r="J3" s="270"/>
      <c r="K3" s="263"/>
      <c r="L3" s="270"/>
      <c r="M3" s="263"/>
      <c r="N3" s="270"/>
      <c r="O3" s="263"/>
      <c r="P3" s="270"/>
      <c r="Q3" s="263"/>
      <c r="R3" s="270"/>
      <c r="S3" s="263"/>
      <c r="T3" s="270"/>
      <c r="U3" s="263"/>
      <c r="V3" s="273"/>
      <c r="W3" s="114" t="s">
        <v>4</v>
      </c>
      <c r="X3" s="115" t="s">
        <v>5</v>
      </c>
      <c r="Y3" s="101"/>
      <c r="Z3" s="51"/>
      <c r="AA3" s="83" t="s">
        <v>6</v>
      </c>
      <c r="AB3" s="104" t="s">
        <v>0</v>
      </c>
      <c r="AC3" s="97"/>
    </row>
    <row r="4" spans="1:29" ht="15.75" thickBot="1" x14ac:dyDescent="0.3">
      <c r="A4" s="97"/>
      <c r="B4" s="193" t="s">
        <v>7</v>
      </c>
      <c r="C4" s="193" t="s">
        <v>8</v>
      </c>
      <c r="D4" s="193" t="s">
        <v>9</v>
      </c>
      <c r="E4" s="127" t="s">
        <v>15</v>
      </c>
      <c r="F4" s="172" t="s">
        <v>11</v>
      </c>
      <c r="G4" s="116" t="s">
        <v>15</v>
      </c>
      <c r="H4" s="54" t="s">
        <v>11</v>
      </c>
      <c r="I4" s="54" t="s">
        <v>15</v>
      </c>
      <c r="J4" s="54" t="s">
        <v>11</v>
      </c>
      <c r="K4" s="54" t="s">
        <v>15</v>
      </c>
      <c r="L4" s="54" t="s">
        <v>11</v>
      </c>
      <c r="M4" s="54" t="s">
        <v>15</v>
      </c>
      <c r="N4" s="54" t="s">
        <v>11</v>
      </c>
      <c r="O4" s="54" t="s">
        <v>15</v>
      </c>
      <c r="P4" s="54" t="s">
        <v>11</v>
      </c>
      <c r="Q4" s="54" t="s">
        <v>15</v>
      </c>
      <c r="R4" s="54" t="s">
        <v>11</v>
      </c>
      <c r="S4" s="54" t="s">
        <v>15</v>
      </c>
      <c r="T4" s="54" t="s">
        <v>11</v>
      </c>
      <c r="U4" s="54" t="s">
        <v>15</v>
      </c>
      <c r="V4" s="54" t="s">
        <v>11</v>
      </c>
      <c r="W4" s="128" t="s">
        <v>6</v>
      </c>
      <c r="X4" s="173" t="s">
        <v>12</v>
      </c>
      <c r="Y4" s="101"/>
      <c r="Z4" s="129" t="s">
        <v>7</v>
      </c>
      <c r="AA4" s="130" t="s">
        <v>13</v>
      </c>
      <c r="AB4" s="107" t="s">
        <v>13</v>
      </c>
      <c r="AC4" s="97"/>
    </row>
    <row r="5" spans="1:29" ht="15.75" thickBot="1" x14ac:dyDescent="0.3">
      <c r="A5" s="97"/>
      <c r="B5" s="29" t="s">
        <v>166</v>
      </c>
      <c r="C5" s="29" t="s">
        <v>20</v>
      </c>
      <c r="D5" s="29">
        <v>1971</v>
      </c>
      <c r="E5" s="29"/>
      <c r="F5" s="29"/>
      <c r="G5" s="170">
        <v>3</v>
      </c>
      <c r="H5" s="171">
        <v>40</v>
      </c>
      <c r="I5" s="166"/>
      <c r="J5" s="167"/>
      <c r="K5" s="170"/>
      <c r="L5" s="171"/>
      <c r="M5" s="166"/>
      <c r="N5" s="167"/>
      <c r="O5" s="170"/>
      <c r="P5" s="171"/>
      <c r="Q5" s="166"/>
      <c r="R5" s="167"/>
      <c r="S5" s="170"/>
      <c r="T5" s="171"/>
      <c r="U5" s="166"/>
      <c r="V5" s="167"/>
      <c r="W5" s="174">
        <f t="shared" ref="W5:W23" si="0">SUM(F5,H5,J5,L5,N5,P5,R5,T5,V5)</f>
        <v>40</v>
      </c>
      <c r="X5" s="175">
        <f t="shared" ref="X5:X23" si="1">COUNT(E5,G5,I5,K5,M5,O5,Q5,S5,U5)</f>
        <v>1</v>
      </c>
      <c r="Y5" s="100"/>
      <c r="Z5" s="29" t="s">
        <v>46</v>
      </c>
      <c r="AA5" s="40">
        <v>135</v>
      </c>
      <c r="AB5" s="109">
        <v>1</v>
      </c>
      <c r="AC5" s="97"/>
    </row>
    <row r="6" spans="1:29" ht="15.75" thickBot="1" x14ac:dyDescent="0.3">
      <c r="A6" s="97"/>
      <c r="B6" s="29" t="s">
        <v>165</v>
      </c>
      <c r="C6" s="29" t="s">
        <v>20</v>
      </c>
      <c r="D6" s="29">
        <v>1967</v>
      </c>
      <c r="E6" s="29"/>
      <c r="F6" s="29"/>
      <c r="G6" s="138">
        <v>1</v>
      </c>
      <c r="H6" s="85">
        <v>50</v>
      </c>
      <c r="I6" s="86">
        <v>1</v>
      </c>
      <c r="J6" s="121">
        <v>50</v>
      </c>
      <c r="K6" s="138"/>
      <c r="L6" s="85"/>
      <c r="M6" s="86"/>
      <c r="N6" s="121"/>
      <c r="O6" s="138"/>
      <c r="P6" s="85"/>
      <c r="Q6" s="86"/>
      <c r="R6" s="121"/>
      <c r="S6" s="138"/>
      <c r="T6" s="85"/>
      <c r="U6" s="86"/>
      <c r="V6" s="121"/>
      <c r="W6" s="165">
        <f t="shared" si="0"/>
        <v>100</v>
      </c>
      <c r="X6" s="132">
        <f t="shared" si="1"/>
        <v>2</v>
      </c>
      <c r="Y6" s="100"/>
      <c r="Z6" s="29" t="s">
        <v>165</v>
      </c>
      <c r="AA6" s="40">
        <v>100</v>
      </c>
      <c r="AB6" s="109">
        <v>2</v>
      </c>
      <c r="AC6" s="97"/>
    </row>
    <row r="7" spans="1:29" ht="15.75" thickBot="1" x14ac:dyDescent="0.3">
      <c r="A7" s="97"/>
      <c r="B7" s="29" t="s">
        <v>404</v>
      </c>
      <c r="C7" s="29" t="s">
        <v>114</v>
      </c>
      <c r="D7" s="29">
        <v>1969</v>
      </c>
      <c r="E7" s="29"/>
      <c r="F7" s="29"/>
      <c r="G7" s="29"/>
      <c r="H7" s="29"/>
      <c r="I7" s="86">
        <v>10</v>
      </c>
      <c r="J7" s="121">
        <v>31</v>
      </c>
      <c r="K7" s="138"/>
      <c r="L7" s="85"/>
      <c r="M7" s="86"/>
      <c r="N7" s="121"/>
      <c r="O7" s="138"/>
      <c r="P7" s="85"/>
      <c r="Q7" s="86"/>
      <c r="R7" s="121"/>
      <c r="S7" s="138"/>
      <c r="T7" s="85"/>
      <c r="U7" s="86"/>
      <c r="V7" s="121"/>
      <c r="W7" s="165">
        <f t="shared" si="0"/>
        <v>31</v>
      </c>
      <c r="X7" s="132">
        <f t="shared" si="1"/>
        <v>1</v>
      </c>
      <c r="Y7" s="100"/>
      <c r="Z7" s="29" t="s">
        <v>48</v>
      </c>
      <c r="AA7" s="40">
        <v>83</v>
      </c>
      <c r="AB7" s="109">
        <v>3</v>
      </c>
      <c r="AC7" s="97"/>
    </row>
    <row r="8" spans="1:29" ht="15.75" thickBot="1" x14ac:dyDescent="0.3">
      <c r="A8" s="97"/>
      <c r="B8" s="29" t="s">
        <v>399</v>
      </c>
      <c r="C8" s="29" t="s">
        <v>400</v>
      </c>
      <c r="D8" s="29">
        <v>1971</v>
      </c>
      <c r="E8" s="29"/>
      <c r="F8" s="29"/>
      <c r="G8" s="29"/>
      <c r="H8" s="29"/>
      <c r="I8" s="86">
        <v>6</v>
      </c>
      <c r="J8" s="121">
        <v>35</v>
      </c>
      <c r="K8" s="138"/>
      <c r="L8" s="85"/>
      <c r="M8" s="86"/>
      <c r="N8" s="121"/>
      <c r="O8" s="138"/>
      <c r="P8" s="85"/>
      <c r="Q8" s="86"/>
      <c r="R8" s="121"/>
      <c r="S8" s="138"/>
      <c r="T8" s="85"/>
      <c r="U8" s="86"/>
      <c r="V8" s="121"/>
      <c r="W8" s="165">
        <f t="shared" si="0"/>
        <v>35</v>
      </c>
      <c r="X8" s="132">
        <f t="shared" si="1"/>
        <v>1</v>
      </c>
      <c r="Y8" s="100"/>
      <c r="Z8" s="29" t="s">
        <v>167</v>
      </c>
      <c r="AA8" s="40">
        <v>69</v>
      </c>
      <c r="AB8" s="109">
        <v>4</v>
      </c>
      <c r="AC8" s="97"/>
    </row>
    <row r="9" spans="1:29" ht="15.75" thickBot="1" x14ac:dyDescent="0.3">
      <c r="A9" s="97"/>
      <c r="B9" s="29" t="s">
        <v>46</v>
      </c>
      <c r="C9" s="29" t="s">
        <v>47</v>
      </c>
      <c r="D9" s="29">
        <v>1971</v>
      </c>
      <c r="E9" s="29">
        <v>1</v>
      </c>
      <c r="F9" s="29">
        <v>50</v>
      </c>
      <c r="G9" s="29">
        <v>2</v>
      </c>
      <c r="H9" s="29">
        <v>45</v>
      </c>
      <c r="I9" s="86">
        <v>3</v>
      </c>
      <c r="J9" s="121">
        <v>40</v>
      </c>
      <c r="K9" s="138"/>
      <c r="L9" s="85"/>
      <c r="M9" s="86"/>
      <c r="N9" s="121"/>
      <c r="O9" s="138"/>
      <c r="P9" s="85"/>
      <c r="Q9" s="86"/>
      <c r="R9" s="121"/>
      <c r="S9" s="138"/>
      <c r="T9" s="85"/>
      <c r="U9" s="86"/>
      <c r="V9" s="121"/>
      <c r="W9" s="165">
        <f t="shared" si="0"/>
        <v>135</v>
      </c>
      <c r="X9" s="132">
        <f t="shared" si="1"/>
        <v>3</v>
      </c>
      <c r="Y9" s="100"/>
      <c r="Z9" s="29" t="s">
        <v>395</v>
      </c>
      <c r="AA9" s="40">
        <v>45</v>
      </c>
      <c r="AB9" s="109">
        <v>5</v>
      </c>
      <c r="AC9" s="97"/>
    </row>
    <row r="10" spans="1:29" ht="15.75" thickBot="1" x14ac:dyDescent="0.3">
      <c r="A10" s="97"/>
      <c r="B10" s="29" t="s">
        <v>395</v>
      </c>
      <c r="C10" s="29" t="s">
        <v>88</v>
      </c>
      <c r="D10" s="29">
        <v>1968</v>
      </c>
      <c r="E10" s="29"/>
      <c r="F10" s="29"/>
      <c r="G10" s="29"/>
      <c r="H10" s="29"/>
      <c r="I10" s="86">
        <v>2</v>
      </c>
      <c r="J10" s="121">
        <v>45</v>
      </c>
      <c r="K10" s="138"/>
      <c r="L10" s="85"/>
      <c r="M10" s="86"/>
      <c r="N10" s="121"/>
      <c r="O10" s="138"/>
      <c r="P10" s="85"/>
      <c r="Q10" s="86"/>
      <c r="R10" s="121"/>
      <c r="S10" s="138"/>
      <c r="T10" s="85"/>
      <c r="U10" s="86"/>
      <c r="V10" s="121"/>
      <c r="W10" s="165">
        <f t="shared" si="0"/>
        <v>45</v>
      </c>
      <c r="X10" s="132">
        <f t="shared" si="1"/>
        <v>1</v>
      </c>
      <c r="Y10" s="100"/>
      <c r="Z10" s="29" t="s">
        <v>166</v>
      </c>
      <c r="AA10" s="40">
        <v>40</v>
      </c>
      <c r="AB10" s="109">
        <v>6</v>
      </c>
      <c r="AC10" s="97"/>
    </row>
    <row r="11" spans="1:29" ht="15.75" thickBot="1" x14ac:dyDescent="0.3">
      <c r="A11" s="97"/>
      <c r="B11" s="29" t="s">
        <v>405</v>
      </c>
      <c r="C11" s="29" t="s">
        <v>91</v>
      </c>
      <c r="D11" s="29">
        <v>1966</v>
      </c>
      <c r="E11" s="29"/>
      <c r="F11" s="29"/>
      <c r="G11" s="29"/>
      <c r="H11" s="29"/>
      <c r="I11" s="86">
        <v>11</v>
      </c>
      <c r="J11" s="121">
        <v>30</v>
      </c>
      <c r="K11" s="138"/>
      <c r="L11" s="85"/>
      <c r="M11" s="86"/>
      <c r="N11" s="121"/>
      <c r="O11" s="138"/>
      <c r="P11" s="85"/>
      <c r="Q11" s="86"/>
      <c r="R11" s="121"/>
      <c r="S11" s="138"/>
      <c r="T11" s="85"/>
      <c r="U11" s="86"/>
      <c r="V11" s="121"/>
      <c r="W11" s="165">
        <f t="shared" si="0"/>
        <v>30</v>
      </c>
      <c r="X11" s="132">
        <f t="shared" si="1"/>
        <v>1</v>
      </c>
      <c r="Y11" s="100"/>
      <c r="Z11" s="29" t="s">
        <v>396</v>
      </c>
      <c r="AA11" s="40">
        <v>38</v>
      </c>
      <c r="AB11" s="109">
        <v>7</v>
      </c>
      <c r="AC11" s="97"/>
    </row>
    <row r="12" spans="1:29" ht="15.75" thickBot="1" x14ac:dyDescent="0.3">
      <c r="A12" s="97"/>
      <c r="B12" s="29" t="s">
        <v>401</v>
      </c>
      <c r="C12" s="29" t="s">
        <v>301</v>
      </c>
      <c r="D12" s="29">
        <v>1970</v>
      </c>
      <c r="E12" s="29"/>
      <c r="F12" s="29"/>
      <c r="G12" s="29"/>
      <c r="H12" s="29"/>
      <c r="I12" s="29">
        <v>7</v>
      </c>
      <c r="J12" s="29">
        <v>34</v>
      </c>
      <c r="K12" s="138"/>
      <c r="L12" s="85"/>
      <c r="M12" s="86"/>
      <c r="N12" s="121"/>
      <c r="O12" s="138"/>
      <c r="P12" s="85"/>
      <c r="Q12" s="86"/>
      <c r="R12" s="121"/>
      <c r="S12" s="138"/>
      <c r="T12" s="85"/>
      <c r="U12" s="86"/>
      <c r="V12" s="121"/>
      <c r="W12" s="165">
        <f t="shared" si="0"/>
        <v>34</v>
      </c>
      <c r="X12" s="132">
        <f t="shared" si="1"/>
        <v>1</v>
      </c>
      <c r="Y12" s="100"/>
      <c r="Z12" s="29" t="s">
        <v>398</v>
      </c>
      <c r="AA12" s="40">
        <v>36</v>
      </c>
      <c r="AB12" s="109">
        <v>8</v>
      </c>
      <c r="AC12" s="97"/>
    </row>
    <row r="13" spans="1:29" ht="15.75" thickBot="1" x14ac:dyDescent="0.3">
      <c r="A13" s="97"/>
      <c r="B13" s="29" t="s">
        <v>396</v>
      </c>
      <c r="C13" s="29" t="s">
        <v>397</v>
      </c>
      <c r="D13" s="29">
        <v>1968</v>
      </c>
      <c r="E13" s="29"/>
      <c r="F13" s="29"/>
      <c r="G13" s="138"/>
      <c r="H13" s="85"/>
      <c r="I13" s="29">
        <v>4</v>
      </c>
      <c r="J13" s="29">
        <v>38</v>
      </c>
      <c r="K13" s="138"/>
      <c r="L13" s="85"/>
      <c r="M13" s="86"/>
      <c r="N13" s="121"/>
      <c r="O13" s="138"/>
      <c r="P13" s="85"/>
      <c r="Q13" s="86"/>
      <c r="R13" s="121"/>
      <c r="S13" s="138"/>
      <c r="T13" s="85"/>
      <c r="U13" s="86"/>
      <c r="V13" s="121"/>
      <c r="W13" s="165">
        <f t="shared" si="0"/>
        <v>38</v>
      </c>
      <c r="X13" s="132">
        <f t="shared" si="1"/>
        <v>1</v>
      </c>
      <c r="Y13" s="100"/>
      <c r="Z13" s="29" t="s">
        <v>399</v>
      </c>
      <c r="AA13" s="40">
        <v>35</v>
      </c>
      <c r="AB13" s="109">
        <v>9</v>
      </c>
      <c r="AC13" s="97"/>
    </row>
    <row r="14" spans="1:29" ht="15.75" thickBot="1" x14ac:dyDescent="0.3">
      <c r="A14" s="97"/>
      <c r="B14" s="29" t="s">
        <v>169</v>
      </c>
      <c r="C14" s="29" t="s">
        <v>3</v>
      </c>
      <c r="D14" s="29">
        <v>1968</v>
      </c>
      <c r="E14" s="29"/>
      <c r="F14" s="29"/>
      <c r="G14" s="138">
        <v>6</v>
      </c>
      <c r="H14" s="85">
        <v>35</v>
      </c>
      <c r="I14" s="29"/>
      <c r="J14" s="29"/>
      <c r="K14" s="138"/>
      <c r="L14" s="85"/>
      <c r="M14" s="86"/>
      <c r="N14" s="121"/>
      <c r="O14" s="138"/>
      <c r="P14" s="85"/>
      <c r="Q14" s="86"/>
      <c r="R14" s="121"/>
      <c r="S14" s="138"/>
      <c r="T14" s="85"/>
      <c r="U14" s="86"/>
      <c r="V14" s="121"/>
      <c r="W14" s="165">
        <f t="shared" si="0"/>
        <v>35</v>
      </c>
      <c r="X14" s="132">
        <f t="shared" si="1"/>
        <v>1</v>
      </c>
      <c r="Y14" s="100"/>
      <c r="Z14" s="29" t="s">
        <v>169</v>
      </c>
      <c r="AA14" s="40">
        <v>35</v>
      </c>
      <c r="AB14" s="109">
        <v>10</v>
      </c>
      <c r="AC14" s="97"/>
    </row>
    <row r="15" spans="1:29" ht="15.75" thickBot="1" x14ac:dyDescent="0.3">
      <c r="A15" s="97"/>
      <c r="B15" s="29" t="s">
        <v>48</v>
      </c>
      <c r="C15" s="29" t="s">
        <v>49</v>
      </c>
      <c r="D15" s="29">
        <v>1967</v>
      </c>
      <c r="E15" s="29">
        <v>2</v>
      </c>
      <c r="F15" s="29">
        <v>45</v>
      </c>
      <c r="G15" s="138">
        <v>4</v>
      </c>
      <c r="H15" s="85">
        <v>38</v>
      </c>
      <c r="I15" s="29"/>
      <c r="J15" s="29"/>
      <c r="K15" s="138"/>
      <c r="L15" s="85"/>
      <c r="M15" s="86"/>
      <c r="N15" s="121"/>
      <c r="O15" s="138"/>
      <c r="P15" s="85"/>
      <c r="Q15" s="86"/>
      <c r="R15" s="121"/>
      <c r="S15" s="138"/>
      <c r="T15" s="85"/>
      <c r="U15" s="86"/>
      <c r="V15" s="121"/>
      <c r="W15" s="165">
        <f t="shared" si="0"/>
        <v>83</v>
      </c>
      <c r="X15" s="132">
        <f t="shared" si="1"/>
        <v>2</v>
      </c>
      <c r="Y15" s="100"/>
      <c r="Z15" s="29" t="s">
        <v>401</v>
      </c>
      <c r="AA15" s="40">
        <v>34</v>
      </c>
      <c r="AB15" s="109">
        <v>11</v>
      </c>
      <c r="AC15" s="97"/>
    </row>
    <row r="16" spans="1:29" ht="15.75" thickBot="1" x14ac:dyDescent="0.3">
      <c r="A16" s="97"/>
      <c r="B16" s="29" t="s">
        <v>406</v>
      </c>
      <c r="C16" s="29" t="s">
        <v>37</v>
      </c>
      <c r="D16" s="29">
        <v>1970</v>
      </c>
      <c r="E16" s="29"/>
      <c r="F16" s="29"/>
      <c r="G16" s="138"/>
      <c r="H16" s="85"/>
      <c r="I16" s="29">
        <v>12</v>
      </c>
      <c r="J16" s="29">
        <v>29</v>
      </c>
      <c r="K16" s="138"/>
      <c r="L16" s="85"/>
      <c r="M16" s="86"/>
      <c r="N16" s="121"/>
      <c r="O16" s="138"/>
      <c r="P16" s="85"/>
      <c r="Q16" s="86"/>
      <c r="R16" s="121"/>
      <c r="S16" s="138"/>
      <c r="T16" s="85"/>
      <c r="U16" s="86"/>
      <c r="V16" s="121"/>
      <c r="W16" s="165">
        <f t="shared" si="0"/>
        <v>29</v>
      </c>
      <c r="X16" s="132">
        <f t="shared" si="1"/>
        <v>1</v>
      </c>
      <c r="Y16" s="100"/>
      <c r="Z16" s="29" t="s">
        <v>402</v>
      </c>
      <c r="AA16" s="40">
        <v>32</v>
      </c>
      <c r="AB16" s="109">
        <v>12</v>
      </c>
      <c r="AC16" s="97"/>
    </row>
    <row r="17" spans="1:29" ht="15.75" thickBot="1" x14ac:dyDescent="0.3">
      <c r="A17" s="97"/>
      <c r="B17" s="29" t="s">
        <v>398</v>
      </c>
      <c r="C17" s="29" t="s">
        <v>230</v>
      </c>
      <c r="D17" s="29">
        <v>1967</v>
      </c>
      <c r="E17" s="29"/>
      <c r="F17" s="29"/>
      <c r="G17" s="138"/>
      <c r="H17" s="85"/>
      <c r="I17" s="29">
        <v>5</v>
      </c>
      <c r="J17" s="29">
        <v>36</v>
      </c>
      <c r="K17" s="138"/>
      <c r="L17" s="85"/>
      <c r="M17" s="86"/>
      <c r="N17" s="121"/>
      <c r="O17" s="138"/>
      <c r="P17" s="85"/>
      <c r="Q17" s="86"/>
      <c r="R17" s="121"/>
      <c r="S17" s="138"/>
      <c r="T17" s="85"/>
      <c r="U17" s="86"/>
      <c r="V17" s="121"/>
      <c r="W17" s="165">
        <f t="shared" si="0"/>
        <v>36</v>
      </c>
      <c r="X17" s="132">
        <f t="shared" si="1"/>
        <v>1</v>
      </c>
      <c r="Y17" s="100"/>
      <c r="Z17" s="29" t="s">
        <v>404</v>
      </c>
      <c r="AA17" s="40">
        <v>31</v>
      </c>
      <c r="AB17" s="109">
        <v>13</v>
      </c>
      <c r="AC17" s="97"/>
    </row>
    <row r="18" spans="1:29" ht="15.75" thickBot="1" x14ac:dyDescent="0.3">
      <c r="A18" s="97"/>
      <c r="B18" s="29" t="s">
        <v>167</v>
      </c>
      <c r="C18" s="29" t="s">
        <v>168</v>
      </c>
      <c r="D18" s="29">
        <v>1962</v>
      </c>
      <c r="E18" s="29"/>
      <c r="F18" s="29"/>
      <c r="G18" s="138">
        <v>5</v>
      </c>
      <c r="H18" s="85">
        <v>36</v>
      </c>
      <c r="I18" s="29">
        <v>8</v>
      </c>
      <c r="J18" s="29">
        <v>33</v>
      </c>
      <c r="K18" s="138"/>
      <c r="L18" s="85"/>
      <c r="M18" s="86"/>
      <c r="N18" s="121"/>
      <c r="O18" s="138"/>
      <c r="P18" s="85"/>
      <c r="Q18" s="86"/>
      <c r="R18" s="121"/>
      <c r="S18" s="138"/>
      <c r="T18" s="85"/>
      <c r="U18" s="86"/>
      <c r="V18" s="121"/>
      <c r="W18" s="165">
        <f t="shared" si="0"/>
        <v>69</v>
      </c>
      <c r="X18" s="132">
        <f t="shared" si="1"/>
        <v>2</v>
      </c>
      <c r="Y18" s="100"/>
      <c r="Z18" s="29" t="s">
        <v>405</v>
      </c>
      <c r="AA18" s="40">
        <v>30</v>
      </c>
      <c r="AB18" s="109">
        <v>14</v>
      </c>
      <c r="AC18" s="97"/>
    </row>
    <row r="19" spans="1:29" ht="15.75" thickBot="1" x14ac:dyDescent="0.3">
      <c r="A19" s="97"/>
      <c r="B19" s="29" t="s">
        <v>402</v>
      </c>
      <c r="C19" s="29" t="s">
        <v>403</v>
      </c>
      <c r="D19" s="29">
        <v>1971</v>
      </c>
      <c r="E19" s="29"/>
      <c r="F19" s="29"/>
      <c r="G19" s="138"/>
      <c r="H19" s="85"/>
      <c r="I19" s="29">
        <v>9</v>
      </c>
      <c r="J19" s="29">
        <v>32</v>
      </c>
      <c r="K19" s="138"/>
      <c r="L19" s="85"/>
      <c r="M19" s="86"/>
      <c r="N19" s="121"/>
      <c r="O19" s="138"/>
      <c r="P19" s="85"/>
      <c r="Q19" s="86"/>
      <c r="R19" s="121"/>
      <c r="S19" s="138"/>
      <c r="T19" s="85"/>
      <c r="U19" s="86"/>
      <c r="V19" s="121"/>
      <c r="W19" s="165">
        <f t="shared" si="0"/>
        <v>32</v>
      </c>
      <c r="X19" s="132">
        <f t="shared" si="1"/>
        <v>1</v>
      </c>
      <c r="Y19" s="100"/>
      <c r="Z19" s="29" t="s">
        <v>406</v>
      </c>
      <c r="AA19" s="40">
        <v>29</v>
      </c>
      <c r="AB19" s="109">
        <v>15</v>
      </c>
      <c r="AC19" s="97"/>
    </row>
    <row r="20" spans="1:29" ht="15.75" thickBot="1" x14ac:dyDescent="0.3">
      <c r="A20" s="97"/>
      <c r="B20" s="29"/>
      <c r="C20" s="29"/>
      <c r="D20" s="29"/>
      <c r="E20" s="29"/>
      <c r="F20" s="29"/>
      <c r="G20" s="138"/>
      <c r="H20" s="85"/>
      <c r="I20" s="29"/>
      <c r="J20" s="29"/>
      <c r="K20" s="138"/>
      <c r="L20" s="85"/>
      <c r="M20" s="86"/>
      <c r="N20" s="121"/>
      <c r="O20" s="138"/>
      <c r="P20" s="85"/>
      <c r="Q20" s="86"/>
      <c r="R20" s="121"/>
      <c r="S20" s="138"/>
      <c r="T20" s="85"/>
      <c r="U20" s="86"/>
      <c r="V20" s="121"/>
      <c r="W20" s="165">
        <f t="shared" si="0"/>
        <v>0</v>
      </c>
      <c r="X20" s="132">
        <f t="shared" si="1"/>
        <v>0</v>
      </c>
      <c r="Y20" s="100"/>
      <c r="Z20" s="29"/>
      <c r="AA20" s="40"/>
      <c r="AB20" s="109"/>
      <c r="AC20" s="97"/>
    </row>
    <row r="21" spans="1:29" ht="15.75" thickBot="1" x14ac:dyDescent="0.3">
      <c r="A21" s="97"/>
      <c r="B21" s="29"/>
      <c r="C21" s="29"/>
      <c r="D21" s="29"/>
      <c r="E21" s="29"/>
      <c r="F21" s="29"/>
      <c r="G21" s="138"/>
      <c r="H21" s="85"/>
      <c r="I21" s="29"/>
      <c r="J21" s="29"/>
      <c r="K21" s="138"/>
      <c r="L21" s="85"/>
      <c r="M21" s="86"/>
      <c r="N21" s="121"/>
      <c r="O21" s="138"/>
      <c r="P21" s="85"/>
      <c r="Q21" s="86"/>
      <c r="R21" s="121"/>
      <c r="S21" s="138"/>
      <c r="T21" s="85"/>
      <c r="U21" s="86"/>
      <c r="V21" s="121"/>
      <c r="W21" s="165">
        <f t="shared" si="0"/>
        <v>0</v>
      </c>
      <c r="X21" s="132">
        <f t="shared" si="1"/>
        <v>0</v>
      </c>
      <c r="Y21" s="100"/>
      <c r="Z21" s="29"/>
      <c r="AA21" s="40"/>
      <c r="AB21" s="109"/>
      <c r="AC21" s="97"/>
    </row>
    <row r="22" spans="1:29" ht="15.75" thickBot="1" x14ac:dyDescent="0.3">
      <c r="A22" s="97"/>
      <c r="B22" s="29"/>
      <c r="C22" s="29"/>
      <c r="D22" s="29"/>
      <c r="E22" s="29"/>
      <c r="F22" s="29"/>
      <c r="G22" s="138"/>
      <c r="H22" s="85"/>
      <c r="I22" s="29"/>
      <c r="J22" s="29"/>
      <c r="K22" s="138"/>
      <c r="L22" s="85"/>
      <c r="M22" s="86"/>
      <c r="N22" s="121"/>
      <c r="O22" s="138"/>
      <c r="P22" s="85"/>
      <c r="Q22" s="86"/>
      <c r="R22" s="121"/>
      <c r="S22" s="138"/>
      <c r="T22" s="85"/>
      <c r="U22" s="86"/>
      <c r="V22" s="121"/>
      <c r="W22" s="165">
        <f t="shared" si="0"/>
        <v>0</v>
      </c>
      <c r="X22" s="132">
        <f t="shared" si="1"/>
        <v>0</v>
      </c>
      <c r="Y22" s="100"/>
      <c r="Z22" s="29"/>
      <c r="AA22" s="40"/>
      <c r="AB22" s="109"/>
      <c r="AC22" s="97"/>
    </row>
    <row r="23" spans="1:29" ht="15.75" thickBot="1" x14ac:dyDescent="0.3">
      <c r="A23" s="97"/>
      <c r="B23" s="29"/>
      <c r="C23" s="29"/>
      <c r="D23" s="29"/>
      <c r="E23" s="29"/>
      <c r="F23" s="29"/>
      <c r="G23" s="138"/>
      <c r="H23" s="85"/>
      <c r="I23" s="29"/>
      <c r="J23" s="29"/>
      <c r="K23" s="138"/>
      <c r="L23" s="85"/>
      <c r="M23" s="86"/>
      <c r="N23" s="121"/>
      <c r="O23" s="138"/>
      <c r="P23" s="85"/>
      <c r="Q23" s="86"/>
      <c r="R23" s="121"/>
      <c r="S23" s="138"/>
      <c r="T23" s="85"/>
      <c r="U23" s="86"/>
      <c r="V23" s="121"/>
      <c r="W23" s="165">
        <f t="shared" si="0"/>
        <v>0</v>
      </c>
      <c r="X23" s="132">
        <f t="shared" si="1"/>
        <v>0</v>
      </c>
      <c r="Y23" s="100"/>
      <c r="Z23" s="29"/>
      <c r="AA23" s="40"/>
      <c r="AB23" s="109"/>
      <c r="AC23" s="97"/>
    </row>
    <row r="24" spans="1:29" ht="15.75" thickBot="1" x14ac:dyDescent="0.3">
      <c r="A24" s="97"/>
      <c r="B24" s="29"/>
      <c r="C24" s="29"/>
      <c r="D24" s="85"/>
      <c r="E24" s="86"/>
      <c r="F24" s="118"/>
      <c r="G24" s="138"/>
      <c r="H24" s="85"/>
      <c r="I24" s="86"/>
      <c r="J24" s="121"/>
      <c r="K24" s="138"/>
      <c r="L24" s="85"/>
      <c r="M24" s="86"/>
      <c r="N24" s="121"/>
      <c r="O24" s="138"/>
      <c r="P24" s="85"/>
      <c r="Q24" s="86"/>
      <c r="R24" s="121"/>
      <c r="S24" s="138"/>
      <c r="T24" s="85"/>
      <c r="U24" s="86"/>
      <c r="V24" s="121"/>
      <c r="W24" s="165">
        <f t="shared" ref="W24:W32" si="2">SUM(F24,H24,J24,L24,N24,P24,R24,T24,V24)</f>
        <v>0</v>
      </c>
      <c r="X24" s="132">
        <f t="shared" ref="X24:X32" si="3">COUNT(E24,G24,I24,K24,M24,O24,Q24,S24,U24)</f>
        <v>0</v>
      </c>
      <c r="Y24" s="100"/>
      <c r="Z24" s="29"/>
      <c r="AA24" s="40"/>
      <c r="AB24" s="109"/>
      <c r="AC24" s="97"/>
    </row>
    <row r="25" spans="1:29" ht="15.75" thickBot="1" x14ac:dyDescent="0.3">
      <c r="A25" s="97"/>
      <c r="B25" s="29"/>
      <c r="C25" s="29"/>
      <c r="D25" s="85"/>
      <c r="E25" s="86"/>
      <c r="F25" s="118"/>
      <c r="G25" s="138"/>
      <c r="H25" s="85"/>
      <c r="I25" s="86"/>
      <c r="J25" s="121"/>
      <c r="K25" s="138"/>
      <c r="L25" s="85"/>
      <c r="M25" s="86"/>
      <c r="N25" s="121"/>
      <c r="O25" s="138"/>
      <c r="P25" s="85"/>
      <c r="Q25" s="86"/>
      <c r="R25" s="121"/>
      <c r="S25" s="138"/>
      <c r="T25" s="85"/>
      <c r="U25" s="86"/>
      <c r="V25" s="121"/>
      <c r="W25" s="165">
        <f t="shared" si="2"/>
        <v>0</v>
      </c>
      <c r="X25" s="132">
        <f t="shared" si="3"/>
        <v>0</v>
      </c>
      <c r="Y25" s="100"/>
      <c r="Z25" s="29"/>
      <c r="AA25" s="40"/>
      <c r="AB25" s="109"/>
      <c r="AC25" s="100"/>
    </row>
    <row r="26" spans="1:29" ht="15.75" thickBot="1" x14ac:dyDescent="0.3">
      <c r="A26" s="97"/>
      <c r="B26" s="29"/>
      <c r="C26" s="29"/>
      <c r="D26" s="85"/>
      <c r="E26" s="86"/>
      <c r="F26" s="118"/>
      <c r="G26" s="138"/>
      <c r="H26" s="85"/>
      <c r="I26" s="86"/>
      <c r="J26" s="121"/>
      <c r="K26" s="138"/>
      <c r="L26" s="85"/>
      <c r="M26" s="86"/>
      <c r="N26" s="121"/>
      <c r="O26" s="138"/>
      <c r="P26" s="85"/>
      <c r="Q26" s="86"/>
      <c r="R26" s="121"/>
      <c r="S26" s="138"/>
      <c r="T26" s="85"/>
      <c r="U26" s="86"/>
      <c r="V26" s="121"/>
      <c r="W26" s="165">
        <f t="shared" si="2"/>
        <v>0</v>
      </c>
      <c r="X26" s="132">
        <f t="shared" si="3"/>
        <v>0</v>
      </c>
      <c r="Y26" s="100"/>
      <c r="Z26" s="29"/>
      <c r="AA26" s="40"/>
      <c r="AB26" s="109"/>
      <c r="AC26" s="100"/>
    </row>
    <row r="27" spans="1:29" ht="15.75" thickBot="1" x14ac:dyDescent="0.3">
      <c r="A27" s="97"/>
      <c r="B27" s="29"/>
      <c r="C27" s="29"/>
      <c r="D27" s="85"/>
      <c r="E27" s="86"/>
      <c r="F27" s="118"/>
      <c r="G27" s="138"/>
      <c r="H27" s="85"/>
      <c r="I27" s="86"/>
      <c r="J27" s="121"/>
      <c r="K27" s="138"/>
      <c r="L27" s="85"/>
      <c r="M27" s="86"/>
      <c r="N27" s="121"/>
      <c r="O27" s="138"/>
      <c r="P27" s="85"/>
      <c r="Q27" s="86"/>
      <c r="R27" s="121"/>
      <c r="S27" s="138"/>
      <c r="T27" s="85"/>
      <c r="U27" s="86"/>
      <c r="V27" s="121"/>
      <c r="W27" s="165">
        <f t="shared" si="2"/>
        <v>0</v>
      </c>
      <c r="X27" s="132">
        <f t="shared" si="3"/>
        <v>0</v>
      </c>
      <c r="Y27" s="100"/>
      <c r="Z27" s="29"/>
      <c r="AA27" s="40"/>
      <c r="AB27" s="109"/>
      <c r="AC27" s="100"/>
    </row>
    <row r="28" spans="1:29" ht="15.75" thickBot="1" x14ac:dyDescent="0.3">
      <c r="A28" s="97"/>
      <c r="B28" s="29"/>
      <c r="C28" s="29"/>
      <c r="D28" s="85"/>
      <c r="E28" s="86"/>
      <c r="F28" s="118"/>
      <c r="G28" s="138"/>
      <c r="H28" s="85"/>
      <c r="I28" s="86"/>
      <c r="J28" s="121"/>
      <c r="K28" s="138"/>
      <c r="L28" s="85"/>
      <c r="M28" s="86"/>
      <c r="N28" s="121"/>
      <c r="O28" s="138"/>
      <c r="P28" s="85"/>
      <c r="Q28" s="86"/>
      <c r="R28" s="121"/>
      <c r="S28" s="138"/>
      <c r="T28" s="85"/>
      <c r="U28" s="86"/>
      <c r="V28" s="121"/>
      <c r="W28" s="165">
        <f t="shared" si="2"/>
        <v>0</v>
      </c>
      <c r="X28" s="132">
        <f t="shared" si="3"/>
        <v>0</v>
      </c>
      <c r="Y28" s="100"/>
      <c r="Z28" s="29"/>
      <c r="AA28" s="40"/>
      <c r="AB28" s="109"/>
      <c r="AC28" s="100"/>
    </row>
    <row r="29" spans="1:29" ht="15.75" thickBot="1" x14ac:dyDescent="0.3">
      <c r="A29" s="97"/>
      <c r="B29" s="29"/>
      <c r="C29" s="29"/>
      <c r="D29" s="85"/>
      <c r="E29" s="86"/>
      <c r="F29" s="118"/>
      <c r="G29" s="138"/>
      <c r="H29" s="85"/>
      <c r="I29" s="86"/>
      <c r="J29" s="121"/>
      <c r="K29" s="138"/>
      <c r="L29" s="85"/>
      <c r="M29" s="86"/>
      <c r="N29" s="121"/>
      <c r="O29" s="138"/>
      <c r="P29" s="85"/>
      <c r="Q29" s="86"/>
      <c r="R29" s="121"/>
      <c r="S29" s="138"/>
      <c r="T29" s="85"/>
      <c r="U29" s="86"/>
      <c r="V29" s="121"/>
      <c r="W29" s="165">
        <f t="shared" si="2"/>
        <v>0</v>
      </c>
      <c r="X29" s="132">
        <f t="shared" si="3"/>
        <v>0</v>
      </c>
      <c r="Y29" s="100"/>
      <c r="Z29" s="29"/>
      <c r="AA29" s="40"/>
      <c r="AB29" s="109"/>
      <c r="AC29" s="100"/>
    </row>
    <row r="30" spans="1:29" ht="15.75" thickBot="1" x14ac:dyDescent="0.3">
      <c r="A30" s="97"/>
      <c r="B30" s="42"/>
      <c r="C30" s="42"/>
      <c r="D30" s="134"/>
      <c r="E30" s="86"/>
      <c r="F30" s="121"/>
      <c r="G30" s="138"/>
      <c r="H30" s="85"/>
      <c r="I30" s="139"/>
      <c r="J30" s="140"/>
      <c r="K30" s="138"/>
      <c r="L30" s="85"/>
      <c r="M30" s="86"/>
      <c r="N30" s="121"/>
      <c r="O30" s="138"/>
      <c r="P30" s="85"/>
      <c r="Q30" s="86"/>
      <c r="R30" s="121"/>
      <c r="S30" s="138"/>
      <c r="T30" s="85"/>
      <c r="U30" s="86"/>
      <c r="V30" s="121"/>
      <c r="W30" s="165">
        <f t="shared" si="2"/>
        <v>0</v>
      </c>
      <c r="X30" s="132">
        <f t="shared" si="3"/>
        <v>0</v>
      </c>
      <c r="Y30" s="100"/>
      <c r="Z30" s="29"/>
      <c r="AA30" s="40"/>
      <c r="AB30" s="109"/>
      <c r="AC30" s="100"/>
    </row>
    <row r="31" spans="1:29" ht="15.75" thickBot="1" x14ac:dyDescent="0.3">
      <c r="A31" s="97"/>
      <c r="B31" s="42"/>
      <c r="C31" s="42"/>
      <c r="D31" s="134"/>
      <c r="E31" s="86"/>
      <c r="F31" s="121"/>
      <c r="G31" s="138"/>
      <c r="H31" s="85"/>
      <c r="I31" s="139"/>
      <c r="J31" s="140"/>
      <c r="K31" s="138"/>
      <c r="L31" s="85"/>
      <c r="M31" s="86"/>
      <c r="N31" s="121"/>
      <c r="O31" s="138"/>
      <c r="P31" s="85"/>
      <c r="Q31" s="86"/>
      <c r="R31" s="121"/>
      <c r="S31" s="138"/>
      <c r="T31" s="85"/>
      <c r="U31" s="86"/>
      <c r="V31" s="121"/>
      <c r="W31" s="165">
        <f t="shared" si="2"/>
        <v>0</v>
      </c>
      <c r="X31" s="132">
        <f t="shared" si="3"/>
        <v>0</v>
      </c>
      <c r="Y31" s="100"/>
      <c r="Z31" s="29"/>
      <c r="AA31" s="40"/>
      <c r="AB31" s="109"/>
      <c r="AC31" s="100"/>
    </row>
    <row r="32" spans="1:29" ht="15.75" thickBot="1" x14ac:dyDescent="0.3">
      <c r="A32" s="97"/>
      <c r="B32" s="29"/>
      <c r="C32" s="29"/>
      <c r="D32" s="85"/>
      <c r="E32" s="86"/>
      <c r="F32" s="121"/>
      <c r="G32" s="138"/>
      <c r="H32" s="85"/>
      <c r="I32" s="86"/>
      <c r="J32" s="121"/>
      <c r="K32" s="138"/>
      <c r="L32" s="85"/>
      <c r="M32" s="86"/>
      <c r="N32" s="121"/>
      <c r="O32" s="138"/>
      <c r="P32" s="85"/>
      <c r="Q32" s="86"/>
      <c r="R32" s="121"/>
      <c r="S32" s="138"/>
      <c r="T32" s="85"/>
      <c r="U32" s="86"/>
      <c r="V32" s="121"/>
      <c r="W32" s="165">
        <f t="shared" si="2"/>
        <v>0</v>
      </c>
      <c r="X32" s="132">
        <f t="shared" si="3"/>
        <v>0</v>
      </c>
      <c r="Y32" s="100"/>
      <c r="Z32" s="29"/>
      <c r="AA32" s="40"/>
      <c r="AB32" s="109"/>
      <c r="AC32" s="100"/>
    </row>
    <row r="33" spans="1:29" ht="15.75" thickBot="1" x14ac:dyDescent="0.3">
      <c r="A33" s="97"/>
      <c r="B33" s="86"/>
      <c r="C33" s="85"/>
      <c r="D33" s="85"/>
      <c r="E33" s="86"/>
      <c r="F33" s="121"/>
      <c r="G33" s="138"/>
      <c r="H33" s="85"/>
      <c r="I33" s="86"/>
      <c r="J33" s="121"/>
      <c r="K33" s="138"/>
      <c r="L33" s="85"/>
      <c r="M33" s="86"/>
      <c r="N33" s="121"/>
      <c r="O33" s="138"/>
      <c r="P33" s="85"/>
      <c r="Q33" s="86"/>
      <c r="R33" s="121"/>
      <c r="S33" s="138"/>
      <c r="T33" s="85"/>
      <c r="U33" s="86"/>
      <c r="V33" s="121"/>
      <c r="W33" s="165">
        <f>SUM(F33,H33,J33,L33,N33,P33,R33,T33,V33)</f>
        <v>0</v>
      </c>
      <c r="X33" s="36">
        <f>COUNT(E33,G33,I33,K33,M33,O33,Q33,S33,U33)</f>
        <v>0</v>
      </c>
      <c r="Y33" s="100"/>
      <c r="Z33" s="29"/>
      <c r="AA33" s="40"/>
      <c r="AB33" s="109"/>
      <c r="AC33" s="100"/>
    </row>
    <row r="34" spans="1:29" ht="15.75" thickBot="1" x14ac:dyDescent="0.3">
      <c r="A34" s="97"/>
      <c r="B34" s="86"/>
      <c r="C34" s="85"/>
      <c r="D34" s="85"/>
      <c r="E34" s="86"/>
      <c r="F34" s="121"/>
      <c r="G34" s="138"/>
      <c r="H34" s="85"/>
      <c r="I34" s="86"/>
      <c r="J34" s="121"/>
      <c r="K34" s="138"/>
      <c r="L34" s="85"/>
      <c r="M34" s="86"/>
      <c r="N34" s="121"/>
      <c r="O34" s="138"/>
      <c r="P34" s="85"/>
      <c r="Q34" s="86"/>
      <c r="R34" s="121"/>
      <c r="S34" s="138"/>
      <c r="T34" s="85"/>
      <c r="U34" s="86"/>
      <c r="V34" s="121"/>
      <c r="W34" s="165">
        <f>SUM(F34,H34,J34,L34,N34,P34,R34,T34,V34)</f>
        <v>0</v>
      </c>
      <c r="X34" s="36">
        <f>COUNT(E34,G34,I34,K34,M34,O34,Q34,S34,U34)</f>
        <v>0</v>
      </c>
      <c r="Y34" s="100"/>
      <c r="Z34" s="29"/>
      <c r="AA34" s="40"/>
      <c r="AB34" s="109"/>
      <c r="AC34" s="100"/>
    </row>
    <row r="35" spans="1:29" ht="15.75" thickBot="1" x14ac:dyDescent="0.3">
      <c r="A35" s="97"/>
      <c r="B35" s="86"/>
      <c r="C35" s="85"/>
      <c r="D35" s="85"/>
      <c r="E35" s="86"/>
      <c r="F35" s="121"/>
      <c r="G35" s="138"/>
      <c r="H35" s="85"/>
      <c r="I35" s="86"/>
      <c r="J35" s="121"/>
      <c r="K35" s="138"/>
      <c r="L35" s="85"/>
      <c r="M35" s="86"/>
      <c r="N35" s="121"/>
      <c r="O35" s="138"/>
      <c r="P35" s="85"/>
      <c r="Q35" s="86"/>
      <c r="R35" s="121"/>
      <c r="S35" s="138"/>
      <c r="T35" s="85"/>
      <c r="U35" s="86"/>
      <c r="V35" s="121"/>
      <c r="W35" s="165">
        <f>SUM(F35,H35,J35,L35,N35,P35,R35,T35,V35)</f>
        <v>0</v>
      </c>
      <c r="X35" s="36">
        <f>COUNT(E35,G35,I35,K35,M35,O35,Q35,S35,U35)</f>
        <v>0</v>
      </c>
      <c r="Y35" s="100"/>
      <c r="Z35" s="29"/>
      <c r="AA35" s="40"/>
      <c r="AB35" s="109"/>
      <c r="AC35" s="100"/>
    </row>
    <row r="36" spans="1:29" ht="15.75" thickBot="1" x14ac:dyDescent="0.3">
      <c r="A36" s="97"/>
      <c r="B36" s="86"/>
      <c r="C36" s="85"/>
      <c r="D36" s="85"/>
      <c r="E36" s="86"/>
      <c r="F36" s="121"/>
      <c r="G36" s="138"/>
      <c r="H36" s="85"/>
      <c r="I36" s="86"/>
      <c r="J36" s="121"/>
      <c r="K36" s="138"/>
      <c r="L36" s="85"/>
      <c r="M36" s="86"/>
      <c r="N36" s="121"/>
      <c r="O36" s="138"/>
      <c r="P36" s="85"/>
      <c r="Q36" s="86"/>
      <c r="R36" s="121"/>
      <c r="S36" s="138"/>
      <c r="T36" s="85"/>
      <c r="U36" s="86"/>
      <c r="V36" s="121"/>
      <c r="W36" s="165">
        <f>SUM(F36,H36,J36,L36,N36,P36,R36,T36,V36)</f>
        <v>0</v>
      </c>
      <c r="X36" s="36">
        <f>COUNT(E36,G36,I36,K36,M36,O36,Q36,S36,U36)</f>
        <v>0</v>
      </c>
      <c r="Y36" s="100"/>
      <c r="Z36" s="29"/>
      <c r="AA36" s="40"/>
      <c r="AB36" s="109"/>
      <c r="AC36" s="100"/>
    </row>
    <row r="37" spans="1:29" ht="15.75" thickBot="1" x14ac:dyDescent="0.3">
      <c r="A37" s="97"/>
      <c r="B37" s="86"/>
      <c r="C37" s="85"/>
      <c r="D37" s="85"/>
      <c r="E37" s="86"/>
      <c r="F37" s="121"/>
      <c r="G37" s="138"/>
      <c r="H37" s="85"/>
      <c r="I37" s="86"/>
      <c r="J37" s="121"/>
      <c r="K37" s="138"/>
      <c r="L37" s="85"/>
      <c r="M37" s="86"/>
      <c r="N37" s="121"/>
      <c r="O37" s="138"/>
      <c r="P37" s="85"/>
      <c r="Q37" s="86"/>
      <c r="R37" s="121"/>
      <c r="S37" s="138"/>
      <c r="T37" s="85"/>
      <c r="U37" s="86"/>
      <c r="V37" s="121"/>
      <c r="W37" s="165">
        <f>SUM(F37,H37,J37,L37,N37,P37,R37,T37,V37)</f>
        <v>0</v>
      </c>
      <c r="X37" s="36">
        <f>COUNT(E37,G37,I37,K37,M37,O37,Q37,S37,U37)</f>
        <v>0</v>
      </c>
      <c r="Y37" s="100"/>
      <c r="Z37" s="29"/>
      <c r="AA37" s="40"/>
      <c r="AB37" s="109"/>
      <c r="AC37" s="100"/>
    </row>
    <row r="38" spans="1:29" ht="15.75" thickBot="1" x14ac:dyDescent="0.3">
      <c r="A38" s="97"/>
      <c r="B38" s="86"/>
      <c r="C38" s="85"/>
      <c r="D38" s="85"/>
      <c r="E38" s="86"/>
      <c r="F38" s="121"/>
      <c r="G38" s="138"/>
      <c r="H38" s="85"/>
      <c r="I38" s="86"/>
      <c r="J38" s="121"/>
      <c r="K38" s="138"/>
      <c r="L38" s="85"/>
      <c r="M38" s="86"/>
      <c r="N38" s="121"/>
      <c r="O38" s="138"/>
      <c r="P38" s="85"/>
      <c r="Q38" s="86"/>
      <c r="R38" s="121"/>
      <c r="S38" s="138"/>
      <c r="T38" s="85"/>
      <c r="U38" s="86"/>
      <c r="V38" s="121"/>
      <c r="W38" s="165">
        <f t="shared" ref="W38:W44" si="4">SUM(F38,H38,J38,L38,N38,P38,R38,T38,V38)</f>
        <v>0</v>
      </c>
      <c r="X38" s="36">
        <f t="shared" ref="X38:X44" si="5">COUNT(E38,G38,I38,K38,M38,O38,Q38,S38,U38)</f>
        <v>0</v>
      </c>
      <c r="Y38" s="100"/>
      <c r="Z38" s="29"/>
      <c r="AA38" s="40"/>
      <c r="AB38" s="109"/>
      <c r="AC38" s="100"/>
    </row>
    <row r="39" spans="1:29" ht="15.75" thickBot="1" x14ac:dyDescent="0.3">
      <c r="A39" s="97"/>
      <c r="B39" s="86"/>
      <c r="C39" s="85"/>
      <c r="D39" s="85"/>
      <c r="E39" s="86"/>
      <c r="F39" s="121"/>
      <c r="G39" s="138"/>
      <c r="H39" s="85"/>
      <c r="I39" s="86"/>
      <c r="J39" s="121"/>
      <c r="K39" s="138"/>
      <c r="L39" s="85"/>
      <c r="M39" s="86"/>
      <c r="N39" s="121"/>
      <c r="O39" s="138"/>
      <c r="P39" s="85"/>
      <c r="Q39" s="86"/>
      <c r="R39" s="121"/>
      <c r="S39" s="138"/>
      <c r="T39" s="85"/>
      <c r="U39" s="86"/>
      <c r="V39" s="121"/>
      <c r="W39" s="165">
        <f t="shared" si="4"/>
        <v>0</v>
      </c>
      <c r="X39" s="36">
        <f t="shared" si="5"/>
        <v>0</v>
      </c>
      <c r="Y39" s="100"/>
      <c r="Z39" s="29"/>
      <c r="AA39" s="40"/>
      <c r="AB39" s="109"/>
      <c r="AC39" s="100"/>
    </row>
    <row r="40" spans="1:29" ht="15.75" thickBot="1" x14ac:dyDescent="0.3">
      <c r="A40" s="97"/>
      <c r="B40" s="86"/>
      <c r="C40" s="85"/>
      <c r="D40" s="85"/>
      <c r="E40" s="86"/>
      <c r="F40" s="121"/>
      <c r="G40" s="138"/>
      <c r="H40" s="85"/>
      <c r="I40" s="86"/>
      <c r="J40" s="121"/>
      <c r="K40" s="138"/>
      <c r="L40" s="85"/>
      <c r="M40" s="86"/>
      <c r="N40" s="121"/>
      <c r="O40" s="138"/>
      <c r="P40" s="85"/>
      <c r="Q40" s="86"/>
      <c r="R40" s="121"/>
      <c r="S40" s="138"/>
      <c r="T40" s="85"/>
      <c r="U40" s="86"/>
      <c r="V40" s="121"/>
      <c r="W40" s="165">
        <f t="shared" si="4"/>
        <v>0</v>
      </c>
      <c r="X40" s="36">
        <f t="shared" si="5"/>
        <v>0</v>
      </c>
      <c r="Y40" s="100"/>
      <c r="Z40" s="29"/>
      <c r="AA40" s="40"/>
      <c r="AB40" s="109"/>
      <c r="AC40" s="100"/>
    </row>
    <row r="41" spans="1:29" ht="15.75" thickBot="1" x14ac:dyDescent="0.3">
      <c r="A41" s="97"/>
      <c r="B41" s="86"/>
      <c r="C41" s="85"/>
      <c r="D41" s="85"/>
      <c r="E41" s="86"/>
      <c r="F41" s="121"/>
      <c r="G41" s="138"/>
      <c r="H41" s="85"/>
      <c r="I41" s="86"/>
      <c r="J41" s="121"/>
      <c r="K41" s="138"/>
      <c r="L41" s="85"/>
      <c r="M41" s="86"/>
      <c r="N41" s="121"/>
      <c r="O41" s="138"/>
      <c r="P41" s="85"/>
      <c r="Q41" s="86"/>
      <c r="R41" s="121"/>
      <c r="S41" s="138"/>
      <c r="T41" s="85"/>
      <c r="U41" s="86"/>
      <c r="V41" s="121"/>
      <c r="W41" s="165">
        <f t="shared" si="4"/>
        <v>0</v>
      </c>
      <c r="X41" s="36">
        <f t="shared" si="5"/>
        <v>0</v>
      </c>
      <c r="Y41" s="100"/>
      <c r="Z41" s="29"/>
      <c r="AA41" s="40"/>
      <c r="AB41" s="109"/>
      <c r="AC41" s="100"/>
    </row>
    <row r="42" spans="1:29" ht="15.75" thickBot="1" x14ac:dyDescent="0.3">
      <c r="A42" s="97"/>
      <c r="B42" s="86"/>
      <c r="C42" s="85"/>
      <c r="D42" s="85"/>
      <c r="E42" s="86"/>
      <c r="F42" s="121"/>
      <c r="G42" s="138"/>
      <c r="H42" s="85"/>
      <c r="I42" s="86"/>
      <c r="J42" s="121"/>
      <c r="K42" s="138"/>
      <c r="L42" s="85"/>
      <c r="M42" s="86"/>
      <c r="N42" s="121"/>
      <c r="O42" s="138"/>
      <c r="P42" s="85"/>
      <c r="Q42" s="86"/>
      <c r="R42" s="121"/>
      <c r="S42" s="138"/>
      <c r="T42" s="85"/>
      <c r="U42" s="86"/>
      <c r="V42" s="121"/>
      <c r="W42" s="165">
        <f t="shared" si="4"/>
        <v>0</v>
      </c>
      <c r="X42" s="36">
        <f t="shared" si="5"/>
        <v>0</v>
      </c>
      <c r="Y42" s="100"/>
      <c r="Z42" s="29"/>
      <c r="AA42" s="40"/>
      <c r="AB42" s="109"/>
      <c r="AC42" s="100"/>
    </row>
    <row r="43" spans="1:29" ht="15.75" thickBot="1" x14ac:dyDescent="0.3">
      <c r="A43" s="97"/>
      <c r="B43" s="86"/>
      <c r="C43" s="85"/>
      <c r="D43" s="85"/>
      <c r="E43" s="86"/>
      <c r="F43" s="121"/>
      <c r="G43" s="138"/>
      <c r="H43" s="85"/>
      <c r="I43" s="86"/>
      <c r="J43" s="121"/>
      <c r="K43" s="138"/>
      <c r="L43" s="85"/>
      <c r="M43" s="86"/>
      <c r="N43" s="121"/>
      <c r="O43" s="138"/>
      <c r="P43" s="85"/>
      <c r="Q43" s="86"/>
      <c r="R43" s="121"/>
      <c r="S43" s="138"/>
      <c r="T43" s="85"/>
      <c r="U43" s="86"/>
      <c r="V43" s="121"/>
      <c r="W43" s="165">
        <f t="shared" si="4"/>
        <v>0</v>
      </c>
      <c r="X43" s="36">
        <f t="shared" si="5"/>
        <v>0</v>
      </c>
      <c r="Y43" s="100"/>
      <c r="Z43" s="29"/>
      <c r="AA43" s="40"/>
      <c r="AB43" s="109"/>
      <c r="AC43" s="100"/>
    </row>
    <row r="44" spans="1:29" ht="15.75" thickBot="1" x14ac:dyDescent="0.3">
      <c r="A44" s="97"/>
      <c r="B44" s="87"/>
      <c r="C44" s="88"/>
      <c r="D44" s="122"/>
      <c r="E44" s="87"/>
      <c r="F44" s="122"/>
      <c r="G44" s="143"/>
      <c r="H44" s="88"/>
      <c r="I44" s="87"/>
      <c r="J44" s="122"/>
      <c r="K44" s="143"/>
      <c r="L44" s="88"/>
      <c r="M44" s="87"/>
      <c r="N44" s="122"/>
      <c r="O44" s="143"/>
      <c r="P44" s="88"/>
      <c r="Q44" s="87"/>
      <c r="R44" s="122"/>
      <c r="S44" s="143"/>
      <c r="T44" s="88"/>
      <c r="U44" s="87"/>
      <c r="V44" s="122"/>
      <c r="W44" s="176">
        <f t="shared" si="4"/>
        <v>0</v>
      </c>
      <c r="X44" s="90">
        <f t="shared" si="5"/>
        <v>0</v>
      </c>
      <c r="Y44" s="100"/>
      <c r="Z44" s="29"/>
      <c r="AA44" s="40"/>
      <c r="AB44" s="109"/>
      <c r="AC44" s="100"/>
    </row>
    <row r="45" spans="1:29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123"/>
      <c r="X45" s="112"/>
      <c r="Y45" s="100"/>
      <c r="Z45" s="100"/>
      <c r="AA45" s="101"/>
      <c r="AB45" s="100"/>
      <c r="AC45" s="100"/>
    </row>
  </sheetData>
  <protectedRanges>
    <protectedRange sqref="E3:F3 I3:V3" name="Bereik1"/>
    <protectedRange sqref="B30:D44 K30:V44 E32:J44 G30:J31 G5:V6 G24:V29 I7:V11 G7:G12 G13:H23 K12:V23 I12:I23 B5:E29 Z5:AA44" name="Bereik2"/>
    <protectedRange sqref="Z4:AA4" name="Bereik3"/>
    <protectedRange sqref="H7:H12 J12:J23 F5:F29" name="Bereik2_3_1"/>
  </protectedRanges>
  <sortState xmlns:xlrd2="http://schemas.microsoft.com/office/spreadsheetml/2017/richdata2" ref="B5:X19">
    <sortCondition ref="B5:B19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5"/>
  <sheetViews>
    <sheetView workbookViewId="0">
      <selection activeCell="F21" sqref="F21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91"/>
      <c r="B1" s="92"/>
      <c r="C1" s="92"/>
      <c r="D1" s="92"/>
      <c r="E1" s="265" t="s">
        <v>51</v>
      </c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92"/>
      <c r="X1" s="93"/>
      <c r="Y1" s="94"/>
      <c r="Z1" s="95" t="s">
        <v>0</v>
      </c>
      <c r="AA1" s="111"/>
      <c r="AB1" s="96"/>
      <c r="AC1" s="97"/>
    </row>
    <row r="2" spans="1:29" ht="15.75" thickBot="1" x14ac:dyDescent="0.3">
      <c r="A2" s="97"/>
      <c r="B2" s="97"/>
      <c r="C2" s="97"/>
      <c r="D2" s="97"/>
      <c r="E2" s="266" t="s">
        <v>1</v>
      </c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8"/>
      <c r="W2" s="123"/>
      <c r="X2" s="125"/>
      <c r="Y2" s="100"/>
      <c r="Z2" s="50"/>
      <c r="AA2" s="126" t="s">
        <v>2</v>
      </c>
      <c r="AB2" s="12">
        <f ca="1">TODAY()</f>
        <v>44493</v>
      </c>
      <c r="AC2" s="97"/>
    </row>
    <row r="3" spans="1:29" ht="15.75" thickBot="1" x14ac:dyDescent="0.3">
      <c r="A3" s="97"/>
      <c r="B3" s="97"/>
      <c r="C3" s="97"/>
      <c r="D3" s="97"/>
      <c r="E3" s="269" t="s">
        <v>3</v>
      </c>
      <c r="F3" s="270"/>
      <c r="G3" s="271" t="s">
        <v>88</v>
      </c>
      <c r="H3" s="272"/>
      <c r="I3" s="263" t="s">
        <v>3</v>
      </c>
      <c r="J3" s="270"/>
      <c r="K3" s="263"/>
      <c r="L3" s="270"/>
      <c r="M3" s="263"/>
      <c r="N3" s="270"/>
      <c r="O3" s="263"/>
      <c r="P3" s="270"/>
      <c r="Q3" s="263"/>
      <c r="R3" s="270"/>
      <c r="S3" s="263"/>
      <c r="T3" s="270"/>
      <c r="U3" s="263"/>
      <c r="V3" s="273"/>
      <c r="W3" s="114" t="s">
        <v>4</v>
      </c>
      <c r="X3" s="115" t="s">
        <v>5</v>
      </c>
      <c r="Y3" s="101"/>
      <c r="Z3" s="51"/>
      <c r="AA3" s="83" t="s">
        <v>6</v>
      </c>
      <c r="AB3" s="104" t="s">
        <v>0</v>
      </c>
      <c r="AC3" s="97"/>
    </row>
    <row r="4" spans="1:29" ht="15.75" thickBot="1" x14ac:dyDescent="0.3">
      <c r="A4" s="97"/>
      <c r="B4" s="193" t="s">
        <v>7</v>
      </c>
      <c r="C4" s="193" t="s">
        <v>8</v>
      </c>
      <c r="D4" s="193" t="s">
        <v>9</v>
      </c>
      <c r="E4" s="157" t="s">
        <v>15</v>
      </c>
      <c r="F4" s="158" t="s">
        <v>11</v>
      </c>
      <c r="G4" s="159" t="s">
        <v>15</v>
      </c>
      <c r="H4" s="160" t="s">
        <v>11</v>
      </c>
      <c r="I4" s="160" t="s">
        <v>15</v>
      </c>
      <c r="J4" s="160" t="s">
        <v>11</v>
      </c>
      <c r="K4" s="160" t="s">
        <v>15</v>
      </c>
      <c r="L4" s="160" t="s">
        <v>11</v>
      </c>
      <c r="M4" s="160" t="s">
        <v>15</v>
      </c>
      <c r="N4" s="160" t="s">
        <v>11</v>
      </c>
      <c r="O4" s="160" t="s">
        <v>15</v>
      </c>
      <c r="P4" s="160" t="s">
        <v>11</v>
      </c>
      <c r="Q4" s="160" t="s">
        <v>15</v>
      </c>
      <c r="R4" s="160" t="s">
        <v>11</v>
      </c>
      <c r="S4" s="160" t="s">
        <v>15</v>
      </c>
      <c r="T4" s="160" t="s">
        <v>11</v>
      </c>
      <c r="U4" s="160" t="s">
        <v>15</v>
      </c>
      <c r="V4" s="160" t="s">
        <v>11</v>
      </c>
      <c r="W4" s="128" t="s">
        <v>6</v>
      </c>
      <c r="X4" s="173" t="s">
        <v>12</v>
      </c>
      <c r="Y4" s="101"/>
      <c r="Z4" s="129" t="s">
        <v>7</v>
      </c>
      <c r="AA4" s="130" t="s">
        <v>13</v>
      </c>
      <c r="AB4" s="107" t="s">
        <v>13</v>
      </c>
      <c r="AC4" s="97"/>
    </row>
    <row r="5" spans="1:29" ht="15.75" thickBot="1" x14ac:dyDescent="0.3">
      <c r="A5" s="190"/>
      <c r="B5" s="29" t="s">
        <v>410</v>
      </c>
      <c r="C5" s="29" t="s">
        <v>49</v>
      </c>
      <c r="D5" s="29">
        <v>1958</v>
      </c>
      <c r="E5" s="29"/>
      <c r="F5" s="29"/>
      <c r="G5" s="170"/>
      <c r="H5" s="171"/>
      <c r="I5" s="166">
        <v>4</v>
      </c>
      <c r="J5" s="167">
        <v>38</v>
      </c>
      <c r="K5" s="170"/>
      <c r="L5" s="171"/>
      <c r="M5" s="166"/>
      <c r="N5" s="167"/>
      <c r="O5" s="170"/>
      <c r="P5" s="171"/>
      <c r="Q5" s="166"/>
      <c r="R5" s="167"/>
      <c r="S5" s="170"/>
      <c r="T5" s="171"/>
      <c r="U5" s="166"/>
      <c r="V5" s="167"/>
      <c r="W5" s="174">
        <f t="shared" ref="W5:W13" si="0">SUM(F5,H5,J5,L5,N5,P5,R5,T5,V5)</f>
        <v>38</v>
      </c>
      <c r="X5" s="175">
        <f t="shared" ref="X5:X13" si="1">COUNT(E5,G5,I5,K5,M5,O5,Q5,S5,U5)</f>
        <v>1</v>
      </c>
      <c r="Y5" s="100"/>
      <c r="Z5" s="29" t="s">
        <v>50</v>
      </c>
      <c r="AA5" s="40">
        <v>10</v>
      </c>
      <c r="AB5" s="109">
        <v>1</v>
      </c>
      <c r="AC5" s="97"/>
    </row>
    <row r="6" spans="1:29" ht="15.75" thickBot="1" x14ac:dyDescent="0.3">
      <c r="A6" s="191"/>
      <c r="B6" s="29" t="s">
        <v>407</v>
      </c>
      <c r="C6" s="29" t="s">
        <v>303</v>
      </c>
      <c r="D6" s="29">
        <v>1958</v>
      </c>
      <c r="E6" s="29"/>
      <c r="F6" s="29"/>
      <c r="G6" s="29"/>
      <c r="H6" s="29"/>
      <c r="I6" s="86">
        <v>1</v>
      </c>
      <c r="J6" s="121">
        <v>50</v>
      </c>
      <c r="K6" s="138"/>
      <c r="L6" s="85"/>
      <c r="M6" s="86"/>
      <c r="N6" s="121"/>
      <c r="O6" s="138"/>
      <c r="P6" s="85"/>
      <c r="Q6" s="86"/>
      <c r="R6" s="121"/>
      <c r="S6" s="138"/>
      <c r="T6" s="85"/>
      <c r="U6" s="86"/>
      <c r="V6" s="121"/>
      <c r="W6" s="165">
        <f t="shared" si="0"/>
        <v>50</v>
      </c>
      <c r="X6" s="132">
        <f t="shared" si="1"/>
        <v>1</v>
      </c>
      <c r="Y6" s="100"/>
      <c r="Z6" s="29" t="s">
        <v>407</v>
      </c>
      <c r="AA6" s="40">
        <v>50</v>
      </c>
      <c r="AB6" s="109">
        <v>2</v>
      </c>
      <c r="AC6" s="97"/>
    </row>
    <row r="7" spans="1:29" ht="15.75" thickBot="1" x14ac:dyDescent="0.3">
      <c r="A7" s="191"/>
      <c r="B7" s="29" t="s">
        <v>408</v>
      </c>
      <c r="C7" s="29" t="s">
        <v>230</v>
      </c>
      <c r="D7" s="29">
        <v>1959</v>
      </c>
      <c r="E7" s="29"/>
      <c r="F7" s="29"/>
      <c r="G7" s="29"/>
      <c r="H7" s="29"/>
      <c r="I7" s="86">
        <v>2</v>
      </c>
      <c r="J7" s="121">
        <v>45</v>
      </c>
      <c r="K7" s="138"/>
      <c r="L7" s="85"/>
      <c r="M7" s="86"/>
      <c r="N7" s="121"/>
      <c r="O7" s="138"/>
      <c r="P7" s="85"/>
      <c r="Q7" s="86"/>
      <c r="R7" s="121"/>
      <c r="S7" s="138"/>
      <c r="T7" s="85"/>
      <c r="U7" s="86"/>
      <c r="V7" s="121"/>
      <c r="W7" s="165">
        <f t="shared" si="0"/>
        <v>45</v>
      </c>
      <c r="X7" s="132">
        <f t="shared" si="1"/>
        <v>1</v>
      </c>
      <c r="Y7" s="100"/>
      <c r="Z7" s="29" t="s">
        <v>408</v>
      </c>
      <c r="AA7" s="40">
        <v>45</v>
      </c>
      <c r="AB7" s="109">
        <v>3</v>
      </c>
      <c r="AC7" s="97"/>
    </row>
    <row r="8" spans="1:29" ht="15.75" thickBot="1" x14ac:dyDescent="0.3">
      <c r="A8" s="191"/>
      <c r="B8" s="29" t="s">
        <v>170</v>
      </c>
      <c r="C8" s="29" t="s">
        <v>88</v>
      </c>
      <c r="D8" s="29">
        <v>1959</v>
      </c>
      <c r="E8" s="29"/>
      <c r="F8" s="29"/>
      <c r="G8" s="138">
        <v>2</v>
      </c>
      <c r="H8" s="85">
        <v>45</v>
      </c>
      <c r="I8" s="29"/>
      <c r="J8" s="29"/>
      <c r="K8" s="138"/>
      <c r="L8" s="85"/>
      <c r="M8" s="86"/>
      <c r="N8" s="121"/>
      <c r="O8" s="138"/>
      <c r="P8" s="85"/>
      <c r="Q8" s="86"/>
      <c r="R8" s="121"/>
      <c r="S8" s="138"/>
      <c r="T8" s="85"/>
      <c r="U8" s="86"/>
      <c r="V8" s="121"/>
      <c r="W8" s="165">
        <f t="shared" si="0"/>
        <v>45</v>
      </c>
      <c r="X8" s="132">
        <f t="shared" si="1"/>
        <v>1</v>
      </c>
      <c r="Y8" s="100"/>
      <c r="Z8" s="29" t="s">
        <v>170</v>
      </c>
      <c r="AA8" s="40">
        <v>45</v>
      </c>
      <c r="AB8" s="109">
        <v>4</v>
      </c>
      <c r="AC8" s="97"/>
    </row>
    <row r="9" spans="1:29" ht="15.75" thickBot="1" x14ac:dyDescent="0.3">
      <c r="A9" s="191"/>
      <c r="B9" s="29" t="s">
        <v>412</v>
      </c>
      <c r="C9" s="29" t="s">
        <v>267</v>
      </c>
      <c r="D9" s="29">
        <v>1959</v>
      </c>
      <c r="E9" s="29"/>
      <c r="F9" s="29"/>
      <c r="G9" s="138"/>
      <c r="H9" s="85"/>
      <c r="I9" s="29">
        <v>6</v>
      </c>
      <c r="J9" s="29">
        <v>35</v>
      </c>
      <c r="K9" s="138"/>
      <c r="L9" s="85"/>
      <c r="M9" s="86"/>
      <c r="N9" s="121"/>
      <c r="O9" s="138"/>
      <c r="P9" s="85"/>
      <c r="Q9" s="86"/>
      <c r="R9" s="121"/>
      <c r="S9" s="138"/>
      <c r="T9" s="85"/>
      <c r="U9" s="86"/>
      <c r="V9" s="121"/>
      <c r="W9" s="165">
        <f t="shared" si="0"/>
        <v>35</v>
      </c>
      <c r="X9" s="132">
        <f t="shared" si="1"/>
        <v>1</v>
      </c>
      <c r="Y9" s="100"/>
      <c r="Z9" s="29" t="s">
        <v>409</v>
      </c>
      <c r="AA9" s="40">
        <v>40</v>
      </c>
      <c r="AB9" s="109">
        <v>5</v>
      </c>
      <c r="AC9" s="97"/>
    </row>
    <row r="10" spans="1:29" ht="15.75" thickBot="1" x14ac:dyDescent="0.3">
      <c r="A10" s="191"/>
      <c r="B10" s="29" t="s">
        <v>411</v>
      </c>
      <c r="C10" s="29" t="s">
        <v>361</v>
      </c>
      <c r="D10" s="29">
        <v>1952</v>
      </c>
      <c r="E10" s="29"/>
      <c r="F10" s="29"/>
      <c r="G10" s="138"/>
      <c r="H10" s="85"/>
      <c r="I10" s="29">
        <v>5</v>
      </c>
      <c r="J10" s="29">
        <v>36</v>
      </c>
      <c r="K10" s="138"/>
      <c r="L10" s="85"/>
      <c r="M10" s="86"/>
      <c r="N10" s="121"/>
      <c r="O10" s="138"/>
      <c r="P10" s="85"/>
      <c r="Q10" s="86"/>
      <c r="R10" s="121"/>
      <c r="S10" s="138"/>
      <c r="T10" s="85"/>
      <c r="U10" s="86"/>
      <c r="V10" s="121"/>
      <c r="W10" s="165">
        <f t="shared" si="0"/>
        <v>36</v>
      </c>
      <c r="X10" s="132">
        <f t="shared" si="1"/>
        <v>1</v>
      </c>
      <c r="Y10" s="100"/>
      <c r="Z10" s="29" t="s">
        <v>410</v>
      </c>
      <c r="AA10" s="40">
        <v>38</v>
      </c>
      <c r="AB10" s="109">
        <v>6</v>
      </c>
      <c r="AC10" s="97"/>
    </row>
    <row r="11" spans="1:29" ht="15.75" thickBot="1" x14ac:dyDescent="0.3">
      <c r="A11" s="191"/>
      <c r="B11" s="29" t="s">
        <v>409</v>
      </c>
      <c r="C11" s="29" t="s">
        <v>267</v>
      </c>
      <c r="D11" s="29">
        <v>1953</v>
      </c>
      <c r="E11" s="29"/>
      <c r="F11" s="29"/>
      <c r="G11" s="138"/>
      <c r="H11" s="85"/>
      <c r="I11" s="29">
        <v>3</v>
      </c>
      <c r="J11" s="29">
        <v>40</v>
      </c>
      <c r="K11" s="138"/>
      <c r="L11" s="85"/>
      <c r="M11" s="86"/>
      <c r="N11" s="121"/>
      <c r="O11" s="138"/>
      <c r="P11" s="85"/>
      <c r="Q11" s="86"/>
      <c r="R11" s="121"/>
      <c r="S11" s="138"/>
      <c r="T11" s="85"/>
      <c r="U11" s="86"/>
      <c r="V11" s="121"/>
      <c r="W11" s="165">
        <f t="shared" si="0"/>
        <v>40</v>
      </c>
      <c r="X11" s="132">
        <f t="shared" si="1"/>
        <v>1</v>
      </c>
      <c r="Y11" s="100"/>
      <c r="Z11" s="29" t="s">
        <v>411</v>
      </c>
      <c r="AA11" s="40">
        <v>36</v>
      </c>
      <c r="AB11" s="109">
        <v>7</v>
      </c>
      <c r="AC11" s="97"/>
    </row>
    <row r="12" spans="1:29" ht="15.75" thickBot="1" x14ac:dyDescent="0.3">
      <c r="A12" s="191"/>
      <c r="B12" s="29" t="s">
        <v>50</v>
      </c>
      <c r="C12" s="29" t="s">
        <v>3</v>
      </c>
      <c r="D12" s="29">
        <v>1959</v>
      </c>
      <c r="E12" s="29">
        <v>1</v>
      </c>
      <c r="F12" s="29">
        <v>50</v>
      </c>
      <c r="G12" s="138">
        <v>1</v>
      </c>
      <c r="H12" s="85">
        <v>50</v>
      </c>
      <c r="I12" s="29"/>
      <c r="J12" s="29"/>
      <c r="K12" s="138"/>
      <c r="L12" s="85"/>
      <c r="M12" s="86"/>
      <c r="N12" s="121"/>
      <c r="O12" s="138"/>
      <c r="P12" s="85"/>
      <c r="Q12" s="86"/>
      <c r="R12" s="121"/>
      <c r="S12" s="138"/>
      <c r="T12" s="85"/>
      <c r="U12" s="86"/>
      <c r="V12" s="121"/>
      <c r="W12" s="165">
        <f t="shared" si="0"/>
        <v>100</v>
      </c>
      <c r="X12" s="132">
        <f t="shared" si="1"/>
        <v>2</v>
      </c>
      <c r="Y12" s="100"/>
      <c r="Z12" s="29" t="s">
        <v>412</v>
      </c>
      <c r="AA12" s="40">
        <v>35</v>
      </c>
      <c r="AB12" s="109">
        <v>8</v>
      </c>
      <c r="AC12" s="97"/>
    </row>
    <row r="13" spans="1:29" ht="15.75" thickBot="1" x14ac:dyDescent="0.3">
      <c r="A13" s="191"/>
      <c r="B13" s="29"/>
      <c r="C13" s="29"/>
      <c r="D13" s="29"/>
      <c r="E13" s="29"/>
      <c r="F13" s="29"/>
      <c r="G13" s="138"/>
      <c r="H13" s="85"/>
      <c r="I13" s="29"/>
      <c r="J13" s="29"/>
      <c r="K13" s="138"/>
      <c r="L13" s="85"/>
      <c r="M13" s="86"/>
      <c r="N13" s="121"/>
      <c r="O13" s="138"/>
      <c r="P13" s="85"/>
      <c r="Q13" s="86"/>
      <c r="R13" s="121"/>
      <c r="S13" s="138"/>
      <c r="T13" s="85"/>
      <c r="U13" s="86"/>
      <c r="V13" s="121"/>
      <c r="W13" s="165">
        <f t="shared" si="0"/>
        <v>0</v>
      </c>
      <c r="X13" s="132">
        <f t="shared" si="1"/>
        <v>0</v>
      </c>
      <c r="Y13" s="100"/>
      <c r="Z13" s="29"/>
      <c r="AA13" s="40"/>
      <c r="AB13" s="109"/>
      <c r="AC13" s="97"/>
    </row>
    <row r="14" spans="1:29" ht="15.75" thickBot="1" x14ac:dyDescent="0.3">
      <c r="A14" s="191"/>
      <c r="B14" s="29"/>
      <c r="C14" s="29"/>
      <c r="D14" s="85"/>
      <c r="E14" s="86"/>
      <c r="F14" s="121"/>
      <c r="G14" s="138"/>
      <c r="H14" s="85"/>
      <c r="I14" s="86"/>
      <c r="J14" s="121"/>
      <c r="K14" s="138"/>
      <c r="L14" s="85"/>
      <c r="M14" s="86"/>
      <c r="N14" s="121"/>
      <c r="O14" s="138"/>
      <c r="P14" s="85"/>
      <c r="Q14" s="86"/>
      <c r="R14" s="121"/>
      <c r="S14" s="138"/>
      <c r="T14" s="85"/>
      <c r="U14" s="86"/>
      <c r="V14" s="121"/>
      <c r="W14" s="165">
        <f t="shared" ref="W14:W32" si="2">SUM(F14,H14,J14,L14,N14,P14,R14,T14,V14)</f>
        <v>0</v>
      </c>
      <c r="X14" s="132">
        <f t="shared" ref="X14:X32" si="3">COUNT(E14,G14,I14,K14,M14,O14,Q14,S14,U14)</f>
        <v>0</v>
      </c>
      <c r="Y14" s="100"/>
      <c r="Z14" s="29"/>
      <c r="AA14" s="40"/>
      <c r="AB14" s="109"/>
      <c r="AC14" s="97"/>
    </row>
    <row r="15" spans="1:29" ht="15.75" thickBot="1" x14ac:dyDescent="0.3">
      <c r="A15" s="191"/>
      <c r="B15" s="29"/>
      <c r="C15" s="29"/>
      <c r="D15" s="85"/>
      <c r="E15" s="86"/>
      <c r="F15" s="121"/>
      <c r="G15" s="138"/>
      <c r="H15" s="85"/>
      <c r="I15" s="86"/>
      <c r="J15" s="121"/>
      <c r="K15" s="138"/>
      <c r="L15" s="85"/>
      <c r="M15" s="86"/>
      <c r="N15" s="121"/>
      <c r="O15" s="138"/>
      <c r="P15" s="85"/>
      <c r="Q15" s="86"/>
      <c r="R15" s="121"/>
      <c r="S15" s="138"/>
      <c r="T15" s="85"/>
      <c r="U15" s="86"/>
      <c r="V15" s="121"/>
      <c r="W15" s="165">
        <f t="shared" si="2"/>
        <v>0</v>
      </c>
      <c r="X15" s="132">
        <f t="shared" si="3"/>
        <v>0</v>
      </c>
      <c r="Y15" s="100"/>
      <c r="Z15" s="29"/>
      <c r="AA15" s="40"/>
      <c r="AB15" s="109"/>
      <c r="AC15" s="97"/>
    </row>
    <row r="16" spans="1:29" ht="15.75" thickBot="1" x14ac:dyDescent="0.3">
      <c r="A16" s="191"/>
      <c r="B16" s="29"/>
      <c r="C16" s="29"/>
      <c r="D16" s="85"/>
      <c r="E16" s="86"/>
      <c r="F16" s="121"/>
      <c r="G16" s="138"/>
      <c r="H16" s="85"/>
      <c r="I16" s="86"/>
      <c r="J16" s="121"/>
      <c r="K16" s="138"/>
      <c r="L16" s="85"/>
      <c r="M16" s="86"/>
      <c r="N16" s="121"/>
      <c r="O16" s="138"/>
      <c r="P16" s="85"/>
      <c r="Q16" s="86"/>
      <c r="R16" s="121"/>
      <c r="S16" s="138"/>
      <c r="T16" s="85"/>
      <c r="U16" s="86"/>
      <c r="V16" s="121"/>
      <c r="W16" s="165">
        <f t="shared" si="2"/>
        <v>0</v>
      </c>
      <c r="X16" s="132">
        <f t="shared" si="3"/>
        <v>0</v>
      </c>
      <c r="Y16" s="100"/>
      <c r="Z16" s="29"/>
      <c r="AA16" s="40"/>
      <c r="AB16" s="109"/>
      <c r="AC16" s="97"/>
    </row>
    <row r="17" spans="1:29" ht="15.75" thickBot="1" x14ac:dyDescent="0.3">
      <c r="A17" s="191"/>
      <c r="B17" s="29"/>
      <c r="C17" s="29"/>
      <c r="D17" s="85"/>
      <c r="E17" s="86"/>
      <c r="F17" s="121"/>
      <c r="G17" s="138"/>
      <c r="H17" s="85"/>
      <c r="I17" s="86"/>
      <c r="J17" s="121"/>
      <c r="K17" s="138"/>
      <c r="L17" s="85"/>
      <c r="M17" s="86"/>
      <c r="N17" s="121"/>
      <c r="O17" s="138"/>
      <c r="P17" s="85"/>
      <c r="Q17" s="86"/>
      <c r="R17" s="121"/>
      <c r="S17" s="138"/>
      <c r="T17" s="85"/>
      <c r="U17" s="86"/>
      <c r="V17" s="121"/>
      <c r="W17" s="165">
        <f t="shared" si="2"/>
        <v>0</v>
      </c>
      <c r="X17" s="132">
        <f t="shared" si="3"/>
        <v>0</v>
      </c>
      <c r="Y17" s="100"/>
      <c r="Z17" s="29"/>
      <c r="AA17" s="40"/>
      <c r="AB17" s="109"/>
      <c r="AC17" s="97"/>
    </row>
    <row r="18" spans="1:29" ht="15.75" thickBot="1" x14ac:dyDescent="0.3">
      <c r="A18" s="191"/>
      <c r="B18" s="29"/>
      <c r="C18" s="29"/>
      <c r="D18" s="85"/>
      <c r="E18" s="86"/>
      <c r="F18" s="118"/>
      <c r="G18" s="138"/>
      <c r="H18" s="85"/>
      <c r="I18" s="86"/>
      <c r="J18" s="121"/>
      <c r="K18" s="138"/>
      <c r="L18" s="85"/>
      <c r="M18" s="86"/>
      <c r="N18" s="121"/>
      <c r="O18" s="138"/>
      <c r="P18" s="85"/>
      <c r="Q18" s="86"/>
      <c r="R18" s="121"/>
      <c r="S18" s="138"/>
      <c r="T18" s="85"/>
      <c r="U18" s="86"/>
      <c r="V18" s="121"/>
      <c r="W18" s="165">
        <f t="shared" si="2"/>
        <v>0</v>
      </c>
      <c r="X18" s="132">
        <f t="shared" si="3"/>
        <v>0</v>
      </c>
      <c r="Y18" s="100"/>
      <c r="Z18" s="29"/>
      <c r="AA18" s="40"/>
      <c r="AB18" s="109"/>
      <c r="AC18" s="97"/>
    </row>
    <row r="19" spans="1:29" ht="15.75" thickBot="1" x14ac:dyDescent="0.3">
      <c r="A19" s="191"/>
      <c r="B19" s="29"/>
      <c r="C19" s="29"/>
      <c r="D19" s="85"/>
      <c r="E19" s="86"/>
      <c r="F19" s="118"/>
      <c r="G19" s="138"/>
      <c r="H19" s="85"/>
      <c r="I19" s="86"/>
      <c r="J19" s="121"/>
      <c r="K19" s="138"/>
      <c r="L19" s="85"/>
      <c r="M19" s="86"/>
      <c r="N19" s="121"/>
      <c r="O19" s="138"/>
      <c r="P19" s="85"/>
      <c r="Q19" s="86"/>
      <c r="R19" s="121"/>
      <c r="S19" s="138"/>
      <c r="T19" s="85"/>
      <c r="U19" s="86"/>
      <c r="V19" s="121"/>
      <c r="W19" s="165">
        <f t="shared" si="2"/>
        <v>0</v>
      </c>
      <c r="X19" s="132">
        <f t="shared" si="3"/>
        <v>0</v>
      </c>
      <c r="Y19" s="100"/>
      <c r="Z19" s="29"/>
      <c r="AA19" s="40"/>
      <c r="AB19" s="109"/>
      <c r="AC19" s="97"/>
    </row>
    <row r="20" spans="1:29" ht="15.75" thickBot="1" x14ac:dyDescent="0.3">
      <c r="A20" s="191"/>
      <c r="B20" s="29"/>
      <c r="C20" s="29"/>
      <c r="D20" s="85"/>
      <c r="E20" s="86"/>
      <c r="F20" s="118"/>
      <c r="G20" s="138"/>
      <c r="H20" s="85"/>
      <c r="I20" s="86"/>
      <c r="J20" s="121"/>
      <c r="K20" s="138"/>
      <c r="L20" s="85"/>
      <c r="M20" s="86"/>
      <c r="N20" s="121"/>
      <c r="O20" s="138"/>
      <c r="P20" s="85"/>
      <c r="Q20" s="86"/>
      <c r="R20" s="121"/>
      <c r="S20" s="138"/>
      <c r="T20" s="85"/>
      <c r="U20" s="86"/>
      <c r="V20" s="121"/>
      <c r="W20" s="165">
        <f t="shared" si="2"/>
        <v>0</v>
      </c>
      <c r="X20" s="132">
        <f t="shared" si="3"/>
        <v>0</v>
      </c>
      <c r="Y20" s="100"/>
      <c r="Z20" s="29"/>
      <c r="AA20" s="40"/>
      <c r="AB20" s="109"/>
      <c r="AC20" s="97"/>
    </row>
    <row r="21" spans="1:29" ht="15.75" thickBot="1" x14ac:dyDescent="0.3">
      <c r="A21" s="191"/>
      <c r="B21" s="29"/>
      <c r="C21" s="29"/>
      <c r="D21" s="85"/>
      <c r="E21" s="86"/>
      <c r="F21" s="118"/>
      <c r="G21" s="138"/>
      <c r="H21" s="85"/>
      <c r="I21" s="86"/>
      <c r="J21" s="121"/>
      <c r="K21" s="138"/>
      <c r="L21" s="85"/>
      <c r="M21" s="86"/>
      <c r="N21" s="121"/>
      <c r="O21" s="138"/>
      <c r="P21" s="85"/>
      <c r="Q21" s="86"/>
      <c r="R21" s="121"/>
      <c r="S21" s="138"/>
      <c r="T21" s="85"/>
      <c r="U21" s="86"/>
      <c r="V21" s="121"/>
      <c r="W21" s="165">
        <f t="shared" si="2"/>
        <v>0</v>
      </c>
      <c r="X21" s="132">
        <f t="shared" si="3"/>
        <v>0</v>
      </c>
      <c r="Y21" s="100"/>
      <c r="Z21" s="29"/>
      <c r="AA21" s="40"/>
      <c r="AB21" s="109"/>
      <c r="AC21" s="97"/>
    </row>
    <row r="22" spans="1:29" ht="15.75" thickBot="1" x14ac:dyDescent="0.3">
      <c r="A22" s="191"/>
      <c r="B22" s="29"/>
      <c r="C22" s="29"/>
      <c r="D22" s="85"/>
      <c r="E22" s="86"/>
      <c r="F22" s="118"/>
      <c r="G22" s="138"/>
      <c r="H22" s="85"/>
      <c r="I22" s="86"/>
      <c r="J22" s="121"/>
      <c r="K22" s="138"/>
      <c r="L22" s="85"/>
      <c r="M22" s="86"/>
      <c r="N22" s="121"/>
      <c r="O22" s="138"/>
      <c r="P22" s="85"/>
      <c r="Q22" s="86"/>
      <c r="R22" s="121"/>
      <c r="S22" s="138"/>
      <c r="T22" s="85"/>
      <c r="U22" s="86"/>
      <c r="V22" s="121"/>
      <c r="W22" s="165">
        <f t="shared" si="2"/>
        <v>0</v>
      </c>
      <c r="X22" s="132">
        <f t="shared" si="3"/>
        <v>0</v>
      </c>
      <c r="Y22" s="100"/>
      <c r="Z22" s="29"/>
      <c r="AA22" s="40"/>
      <c r="AB22" s="109"/>
      <c r="AC22" s="97"/>
    </row>
    <row r="23" spans="1:29" ht="15.75" thickBot="1" x14ac:dyDescent="0.3">
      <c r="A23" s="191"/>
      <c r="B23" s="29"/>
      <c r="C23" s="29"/>
      <c r="D23" s="85"/>
      <c r="E23" s="86"/>
      <c r="F23" s="118"/>
      <c r="G23" s="138"/>
      <c r="H23" s="85"/>
      <c r="I23" s="86"/>
      <c r="J23" s="121"/>
      <c r="K23" s="138"/>
      <c r="L23" s="85"/>
      <c r="M23" s="86"/>
      <c r="N23" s="121"/>
      <c r="O23" s="138"/>
      <c r="P23" s="85"/>
      <c r="Q23" s="86"/>
      <c r="R23" s="121"/>
      <c r="S23" s="138"/>
      <c r="T23" s="85"/>
      <c r="U23" s="86"/>
      <c r="V23" s="121"/>
      <c r="W23" s="165">
        <f t="shared" si="2"/>
        <v>0</v>
      </c>
      <c r="X23" s="132">
        <f t="shared" si="3"/>
        <v>0</v>
      </c>
      <c r="Y23" s="100"/>
      <c r="Z23" s="29"/>
      <c r="AA23" s="40"/>
      <c r="AB23" s="109"/>
      <c r="AC23" s="97"/>
    </row>
    <row r="24" spans="1:29" ht="15.75" thickBot="1" x14ac:dyDescent="0.3">
      <c r="A24" s="191"/>
      <c r="B24" s="29"/>
      <c r="C24" s="29"/>
      <c r="D24" s="85"/>
      <c r="E24" s="86"/>
      <c r="F24" s="118"/>
      <c r="G24" s="138"/>
      <c r="H24" s="85"/>
      <c r="I24" s="86"/>
      <c r="J24" s="121"/>
      <c r="K24" s="138"/>
      <c r="L24" s="85"/>
      <c r="M24" s="86"/>
      <c r="N24" s="121"/>
      <c r="O24" s="138"/>
      <c r="P24" s="85"/>
      <c r="Q24" s="86"/>
      <c r="R24" s="121"/>
      <c r="S24" s="138"/>
      <c r="T24" s="85"/>
      <c r="U24" s="86"/>
      <c r="V24" s="121"/>
      <c r="W24" s="165">
        <f t="shared" si="2"/>
        <v>0</v>
      </c>
      <c r="X24" s="132">
        <f t="shared" si="3"/>
        <v>0</v>
      </c>
      <c r="Y24" s="100"/>
      <c r="Z24" s="29"/>
      <c r="AA24" s="40"/>
      <c r="AB24" s="109"/>
      <c r="AC24" s="97"/>
    </row>
    <row r="25" spans="1:29" ht="15.75" thickBot="1" x14ac:dyDescent="0.3">
      <c r="A25" s="191"/>
      <c r="B25" s="29"/>
      <c r="C25" s="29"/>
      <c r="D25" s="85"/>
      <c r="E25" s="86"/>
      <c r="F25" s="118"/>
      <c r="G25" s="138"/>
      <c r="H25" s="85"/>
      <c r="I25" s="86"/>
      <c r="J25" s="121"/>
      <c r="K25" s="138"/>
      <c r="L25" s="85"/>
      <c r="M25" s="86"/>
      <c r="N25" s="121"/>
      <c r="O25" s="138"/>
      <c r="P25" s="85"/>
      <c r="Q25" s="86"/>
      <c r="R25" s="121"/>
      <c r="S25" s="138"/>
      <c r="T25" s="85"/>
      <c r="U25" s="86"/>
      <c r="V25" s="121"/>
      <c r="W25" s="165">
        <f t="shared" si="2"/>
        <v>0</v>
      </c>
      <c r="X25" s="132">
        <f t="shared" si="3"/>
        <v>0</v>
      </c>
      <c r="Y25" s="100"/>
      <c r="Z25" s="29"/>
      <c r="AA25" s="40"/>
      <c r="AB25" s="109"/>
      <c r="AC25" s="100"/>
    </row>
    <row r="26" spans="1:29" ht="15.75" thickBot="1" x14ac:dyDescent="0.3">
      <c r="A26" s="191"/>
      <c r="B26" s="29"/>
      <c r="C26" s="29"/>
      <c r="D26" s="85"/>
      <c r="E26" s="86"/>
      <c r="F26" s="118"/>
      <c r="G26" s="138"/>
      <c r="H26" s="85"/>
      <c r="I26" s="86"/>
      <c r="J26" s="121"/>
      <c r="K26" s="138"/>
      <c r="L26" s="85"/>
      <c r="M26" s="86"/>
      <c r="N26" s="121"/>
      <c r="O26" s="138"/>
      <c r="P26" s="85"/>
      <c r="Q26" s="86"/>
      <c r="R26" s="121"/>
      <c r="S26" s="138"/>
      <c r="T26" s="85"/>
      <c r="U26" s="86"/>
      <c r="V26" s="121"/>
      <c r="W26" s="165">
        <f t="shared" si="2"/>
        <v>0</v>
      </c>
      <c r="X26" s="132">
        <f t="shared" si="3"/>
        <v>0</v>
      </c>
      <c r="Y26" s="100"/>
      <c r="Z26" s="29"/>
      <c r="AA26" s="40"/>
      <c r="AB26" s="109"/>
      <c r="AC26" s="100"/>
    </row>
    <row r="27" spans="1:29" ht="15.75" thickBot="1" x14ac:dyDescent="0.3">
      <c r="A27" s="191"/>
      <c r="B27" s="29"/>
      <c r="C27" s="29"/>
      <c r="D27" s="85"/>
      <c r="E27" s="86"/>
      <c r="F27" s="118"/>
      <c r="G27" s="138"/>
      <c r="H27" s="85"/>
      <c r="I27" s="86"/>
      <c r="J27" s="121"/>
      <c r="K27" s="138"/>
      <c r="L27" s="85"/>
      <c r="M27" s="86"/>
      <c r="N27" s="121"/>
      <c r="O27" s="138"/>
      <c r="P27" s="85"/>
      <c r="Q27" s="86"/>
      <c r="R27" s="121"/>
      <c r="S27" s="138"/>
      <c r="T27" s="85"/>
      <c r="U27" s="86"/>
      <c r="V27" s="121"/>
      <c r="W27" s="165">
        <f t="shared" si="2"/>
        <v>0</v>
      </c>
      <c r="X27" s="132">
        <f t="shared" si="3"/>
        <v>0</v>
      </c>
      <c r="Y27" s="100"/>
      <c r="Z27" s="29"/>
      <c r="AA27" s="40"/>
      <c r="AB27" s="109"/>
      <c r="AC27" s="100"/>
    </row>
    <row r="28" spans="1:29" ht="15.75" thickBot="1" x14ac:dyDescent="0.3">
      <c r="A28" s="191"/>
      <c r="B28" s="29"/>
      <c r="C28" s="29"/>
      <c r="D28" s="85"/>
      <c r="E28" s="86"/>
      <c r="F28" s="118"/>
      <c r="G28" s="138"/>
      <c r="H28" s="85"/>
      <c r="I28" s="86"/>
      <c r="J28" s="121"/>
      <c r="K28" s="138"/>
      <c r="L28" s="85"/>
      <c r="M28" s="86"/>
      <c r="N28" s="121"/>
      <c r="O28" s="138"/>
      <c r="P28" s="85"/>
      <c r="Q28" s="86"/>
      <c r="R28" s="121"/>
      <c r="S28" s="138"/>
      <c r="T28" s="85"/>
      <c r="U28" s="86"/>
      <c r="V28" s="121"/>
      <c r="W28" s="165">
        <f t="shared" si="2"/>
        <v>0</v>
      </c>
      <c r="X28" s="132">
        <f t="shared" si="3"/>
        <v>0</v>
      </c>
      <c r="Y28" s="100"/>
      <c r="Z28" s="29"/>
      <c r="AA28" s="40"/>
      <c r="AB28" s="109"/>
      <c r="AC28" s="100"/>
    </row>
    <row r="29" spans="1:29" ht="15.75" thickBot="1" x14ac:dyDescent="0.3">
      <c r="A29" s="191"/>
      <c r="B29" s="29"/>
      <c r="C29" s="29"/>
      <c r="D29" s="85"/>
      <c r="E29" s="86"/>
      <c r="F29" s="118"/>
      <c r="G29" s="138"/>
      <c r="H29" s="85"/>
      <c r="I29" s="86"/>
      <c r="J29" s="121"/>
      <c r="K29" s="138"/>
      <c r="L29" s="85"/>
      <c r="M29" s="86"/>
      <c r="N29" s="121"/>
      <c r="O29" s="138"/>
      <c r="P29" s="85"/>
      <c r="Q29" s="86"/>
      <c r="R29" s="121"/>
      <c r="S29" s="138"/>
      <c r="T29" s="85"/>
      <c r="U29" s="86"/>
      <c r="V29" s="121"/>
      <c r="W29" s="165">
        <f t="shared" si="2"/>
        <v>0</v>
      </c>
      <c r="X29" s="132">
        <f t="shared" si="3"/>
        <v>0</v>
      </c>
      <c r="Y29" s="100"/>
      <c r="Z29" s="29"/>
      <c r="AA29" s="40"/>
      <c r="AB29" s="109"/>
      <c r="AC29" s="100"/>
    </row>
    <row r="30" spans="1:29" ht="15.75" thickBot="1" x14ac:dyDescent="0.3">
      <c r="A30" s="191"/>
      <c r="B30" s="42"/>
      <c r="C30" s="42"/>
      <c r="D30" s="134"/>
      <c r="E30" s="86"/>
      <c r="F30" s="121"/>
      <c r="G30" s="138"/>
      <c r="H30" s="85"/>
      <c r="I30" s="139"/>
      <c r="J30" s="140"/>
      <c r="K30" s="138"/>
      <c r="L30" s="85"/>
      <c r="M30" s="86"/>
      <c r="N30" s="121"/>
      <c r="O30" s="138"/>
      <c r="P30" s="85"/>
      <c r="Q30" s="86"/>
      <c r="R30" s="121"/>
      <c r="S30" s="138"/>
      <c r="T30" s="85"/>
      <c r="U30" s="86"/>
      <c r="V30" s="121"/>
      <c r="W30" s="165">
        <f t="shared" si="2"/>
        <v>0</v>
      </c>
      <c r="X30" s="132">
        <f t="shared" si="3"/>
        <v>0</v>
      </c>
      <c r="Y30" s="100"/>
      <c r="Z30" s="29"/>
      <c r="AA30" s="40"/>
      <c r="AB30" s="109"/>
      <c r="AC30" s="100"/>
    </row>
    <row r="31" spans="1:29" ht="15.75" thickBot="1" x14ac:dyDescent="0.3">
      <c r="A31" s="191"/>
      <c r="B31" s="42"/>
      <c r="C31" s="42"/>
      <c r="D31" s="134"/>
      <c r="E31" s="86"/>
      <c r="F31" s="121"/>
      <c r="G31" s="138"/>
      <c r="H31" s="85"/>
      <c r="I31" s="139"/>
      <c r="J31" s="140"/>
      <c r="K31" s="138"/>
      <c r="L31" s="85"/>
      <c r="M31" s="86"/>
      <c r="N31" s="121"/>
      <c r="O31" s="138"/>
      <c r="P31" s="85"/>
      <c r="Q31" s="86"/>
      <c r="R31" s="121"/>
      <c r="S31" s="138"/>
      <c r="T31" s="85"/>
      <c r="U31" s="86"/>
      <c r="V31" s="121"/>
      <c r="W31" s="165">
        <f t="shared" si="2"/>
        <v>0</v>
      </c>
      <c r="X31" s="132">
        <f t="shared" si="3"/>
        <v>0</v>
      </c>
      <c r="Y31" s="100"/>
      <c r="Z31" s="29"/>
      <c r="AA31" s="40"/>
      <c r="AB31" s="109"/>
      <c r="AC31" s="100"/>
    </row>
    <row r="32" spans="1:29" ht="15.75" thickBot="1" x14ac:dyDescent="0.3">
      <c r="A32" s="191"/>
      <c r="B32" s="29"/>
      <c r="C32" s="29"/>
      <c r="D32" s="85"/>
      <c r="E32" s="86"/>
      <c r="F32" s="121"/>
      <c r="G32" s="138"/>
      <c r="H32" s="85"/>
      <c r="I32" s="86"/>
      <c r="J32" s="121"/>
      <c r="K32" s="138"/>
      <c r="L32" s="85"/>
      <c r="M32" s="86"/>
      <c r="N32" s="121"/>
      <c r="O32" s="138"/>
      <c r="P32" s="85"/>
      <c r="Q32" s="86"/>
      <c r="R32" s="121"/>
      <c r="S32" s="138"/>
      <c r="T32" s="85"/>
      <c r="U32" s="86"/>
      <c r="V32" s="121"/>
      <c r="W32" s="165">
        <f t="shared" si="2"/>
        <v>0</v>
      </c>
      <c r="X32" s="132">
        <f t="shared" si="3"/>
        <v>0</v>
      </c>
      <c r="Y32" s="100"/>
      <c r="Z32" s="29"/>
      <c r="AA32" s="40"/>
      <c r="AB32" s="109"/>
      <c r="AC32" s="100"/>
    </row>
    <row r="33" spans="1:29" ht="15.75" thickBot="1" x14ac:dyDescent="0.3">
      <c r="A33" s="191"/>
      <c r="B33" s="86"/>
      <c r="C33" s="85"/>
      <c r="D33" s="85"/>
      <c r="E33" s="86"/>
      <c r="F33" s="121"/>
      <c r="G33" s="138"/>
      <c r="H33" s="85"/>
      <c r="I33" s="86"/>
      <c r="J33" s="121"/>
      <c r="K33" s="138"/>
      <c r="L33" s="85"/>
      <c r="M33" s="86"/>
      <c r="N33" s="121"/>
      <c r="O33" s="138"/>
      <c r="P33" s="85"/>
      <c r="Q33" s="86"/>
      <c r="R33" s="121"/>
      <c r="S33" s="138"/>
      <c r="T33" s="85"/>
      <c r="U33" s="86"/>
      <c r="V33" s="121"/>
      <c r="W33" s="168">
        <f>SUM(F33,H33,J33,L33,N33,P33,R33,T33,V33)</f>
        <v>0</v>
      </c>
      <c r="X33" s="36">
        <f>COUNT(E33,G33,I33,K33,M33,O33,Q33,S33,U33)</f>
        <v>0</v>
      </c>
      <c r="Y33" s="100"/>
      <c r="Z33" s="29"/>
      <c r="AA33" s="40"/>
      <c r="AB33" s="109"/>
      <c r="AC33" s="100"/>
    </row>
    <row r="34" spans="1:29" ht="15.75" thickBot="1" x14ac:dyDescent="0.3">
      <c r="A34" s="191"/>
      <c r="B34" s="86"/>
      <c r="C34" s="85"/>
      <c r="D34" s="85"/>
      <c r="E34" s="86"/>
      <c r="F34" s="121"/>
      <c r="G34" s="138"/>
      <c r="H34" s="85"/>
      <c r="I34" s="86"/>
      <c r="J34" s="121"/>
      <c r="K34" s="138"/>
      <c r="L34" s="85"/>
      <c r="M34" s="86"/>
      <c r="N34" s="121"/>
      <c r="O34" s="138"/>
      <c r="P34" s="85"/>
      <c r="Q34" s="86"/>
      <c r="R34" s="121"/>
      <c r="S34" s="138"/>
      <c r="T34" s="85"/>
      <c r="U34" s="86"/>
      <c r="V34" s="121"/>
      <c r="W34" s="168">
        <f>SUM(F34,H34,J34,L34,N34,P34,R34,T34,V34)</f>
        <v>0</v>
      </c>
      <c r="X34" s="36">
        <f>COUNT(E34,G34,I34,K34,M34,O34,Q34,S34,U34)</f>
        <v>0</v>
      </c>
      <c r="Y34" s="100"/>
      <c r="Z34" s="29"/>
      <c r="AA34" s="40"/>
      <c r="AB34" s="109"/>
      <c r="AC34" s="100"/>
    </row>
    <row r="35" spans="1:29" ht="15.75" thickBot="1" x14ac:dyDescent="0.3">
      <c r="A35" s="191"/>
      <c r="B35" s="86"/>
      <c r="C35" s="85"/>
      <c r="D35" s="85"/>
      <c r="E35" s="86"/>
      <c r="F35" s="121"/>
      <c r="G35" s="138"/>
      <c r="H35" s="85"/>
      <c r="I35" s="86"/>
      <c r="J35" s="121"/>
      <c r="K35" s="138"/>
      <c r="L35" s="85"/>
      <c r="M35" s="86"/>
      <c r="N35" s="121"/>
      <c r="O35" s="138"/>
      <c r="P35" s="85"/>
      <c r="Q35" s="86"/>
      <c r="R35" s="121"/>
      <c r="S35" s="138"/>
      <c r="T35" s="85"/>
      <c r="U35" s="86"/>
      <c r="V35" s="121"/>
      <c r="W35" s="168">
        <f>SUM(F35,H35,J35,L35,N35,P35,R35,T35,V35)</f>
        <v>0</v>
      </c>
      <c r="X35" s="36">
        <f>COUNT(E35,G35,I35,K35,M35,O35,Q35,S35,U35)</f>
        <v>0</v>
      </c>
      <c r="Y35" s="100"/>
      <c r="Z35" s="29"/>
      <c r="AA35" s="40"/>
      <c r="AB35" s="109"/>
      <c r="AC35" s="100"/>
    </row>
    <row r="36" spans="1:29" ht="15.75" thickBot="1" x14ac:dyDescent="0.3">
      <c r="A36" s="191"/>
      <c r="B36" s="86"/>
      <c r="C36" s="85"/>
      <c r="D36" s="85"/>
      <c r="E36" s="86"/>
      <c r="F36" s="121"/>
      <c r="G36" s="138"/>
      <c r="H36" s="85"/>
      <c r="I36" s="86"/>
      <c r="J36" s="121"/>
      <c r="K36" s="138"/>
      <c r="L36" s="85"/>
      <c r="M36" s="86"/>
      <c r="N36" s="121"/>
      <c r="O36" s="138"/>
      <c r="P36" s="85"/>
      <c r="Q36" s="86"/>
      <c r="R36" s="121"/>
      <c r="S36" s="138"/>
      <c r="T36" s="85"/>
      <c r="U36" s="86"/>
      <c r="V36" s="121"/>
      <c r="W36" s="168">
        <f>SUM(F36,H36,J36,L36,N36,P36,R36,T36,V36)</f>
        <v>0</v>
      </c>
      <c r="X36" s="36">
        <f>COUNT(E36,G36,I36,K36,M36,O36,Q36,S36,U36)</f>
        <v>0</v>
      </c>
      <c r="Y36" s="100"/>
      <c r="Z36" s="29"/>
      <c r="AA36" s="40"/>
      <c r="AB36" s="109"/>
      <c r="AC36" s="100"/>
    </row>
    <row r="37" spans="1:29" ht="15.75" thickBot="1" x14ac:dyDescent="0.3">
      <c r="A37" s="191"/>
      <c r="B37" s="86"/>
      <c r="C37" s="85"/>
      <c r="D37" s="85"/>
      <c r="E37" s="86"/>
      <c r="F37" s="121"/>
      <c r="G37" s="138"/>
      <c r="H37" s="85"/>
      <c r="I37" s="86"/>
      <c r="J37" s="121"/>
      <c r="K37" s="138"/>
      <c r="L37" s="85"/>
      <c r="M37" s="86"/>
      <c r="N37" s="121"/>
      <c r="O37" s="138"/>
      <c r="P37" s="85"/>
      <c r="Q37" s="86"/>
      <c r="R37" s="121"/>
      <c r="S37" s="138"/>
      <c r="T37" s="85"/>
      <c r="U37" s="86"/>
      <c r="V37" s="121"/>
      <c r="W37" s="168">
        <f>SUM(F37,H37,J37,L37,N37,P37,R37,T37,V37)</f>
        <v>0</v>
      </c>
      <c r="X37" s="36">
        <f>COUNT(E37,G37,I37,K37,M37,O37,Q37,S37,U37)</f>
        <v>0</v>
      </c>
      <c r="Y37" s="100"/>
      <c r="Z37" s="29"/>
      <c r="AA37" s="40"/>
      <c r="AB37" s="109"/>
      <c r="AC37" s="100"/>
    </row>
    <row r="38" spans="1:29" ht="15.75" thickBot="1" x14ac:dyDescent="0.3">
      <c r="A38" s="191"/>
      <c r="B38" s="86"/>
      <c r="C38" s="85"/>
      <c r="D38" s="85"/>
      <c r="E38" s="86"/>
      <c r="F38" s="121"/>
      <c r="G38" s="138"/>
      <c r="H38" s="85"/>
      <c r="I38" s="86"/>
      <c r="J38" s="121"/>
      <c r="K38" s="138"/>
      <c r="L38" s="85"/>
      <c r="M38" s="86"/>
      <c r="N38" s="121"/>
      <c r="O38" s="138"/>
      <c r="P38" s="85"/>
      <c r="Q38" s="86"/>
      <c r="R38" s="121"/>
      <c r="S38" s="138"/>
      <c r="T38" s="85"/>
      <c r="U38" s="86"/>
      <c r="V38" s="121"/>
      <c r="W38" s="168">
        <f t="shared" ref="W38:W44" si="4">SUM(F38,H38,J38,L38,N38,P38,R38,T38,V38)</f>
        <v>0</v>
      </c>
      <c r="X38" s="36">
        <f t="shared" ref="X38:X44" si="5">COUNT(E38,G38,I38,K38,M38,O38,Q38,S38,U38)</f>
        <v>0</v>
      </c>
      <c r="Y38" s="100"/>
      <c r="Z38" s="29"/>
      <c r="AA38" s="40"/>
      <c r="AB38" s="109"/>
      <c r="AC38" s="100"/>
    </row>
    <row r="39" spans="1:29" ht="15.75" thickBot="1" x14ac:dyDescent="0.3">
      <c r="A39" s="191"/>
      <c r="B39" s="86"/>
      <c r="C39" s="85"/>
      <c r="D39" s="85"/>
      <c r="E39" s="86"/>
      <c r="F39" s="121"/>
      <c r="G39" s="138"/>
      <c r="H39" s="85"/>
      <c r="I39" s="86"/>
      <c r="J39" s="121"/>
      <c r="K39" s="138"/>
      <c r="L39" s="85"/>
      <c r="M39" s="86"/>
      <c r="N39" s="121"/>
      <c r="O39" s="138"/>
      <c r="P39" s="85"/>
      <c r="Q39" s="86"/>
      <c r="R39" s="121"/>
      <c r="S39" s="138"/>
      <c r="T39" s="85"/>
      <c r="U39" s="86"/>
      <c r="V39" s="121"/>
      <c r="W39" s="168">
        <f t="shared" si="4"/>
        <v>0</v>
      </c>
      <c r="X39" s="36">
        <f t="shared" si="5"/>
        <v>0</v>
      </c>
      <c r="Y39" s="100"/>
      <c r="Z39" s="29"/>
      <c r="AA39" s="40"/>
      <c r="AB39" s="109"/>
      <c r="AC39" s="100"/>
    </row>
    <row r="40" spans="1:29" ht="15.75" thickBot="1" x14ac:dyDescent="0.3">
      <c r="A40" s="191"/>
      <c r="B40" s="86"/>
      <c r="C40" s="85"/>
      <c r="D40" s="85"/>
      <c r="E40" s="86"/>
      <c r="F40" s="121"/>
      <c r="G40" s="138"/>
      <c r="H40" s="85"/>
      <c r="I40" s="86"/>
      <c r="J40" s="121"/>
      <c r="K40" s="138"/>
      <c r="L40" s="85"/>
      <c r="M40" s="86"/>
      <c r="N40" s="121"/>
      <c r="O40" s="138"/>
      <c r="P40" s="85"/>
      <c r="Q40" s="86"/>
      <c r="R40" s="121"/>
      <c r="S40" s="138"/>
      <c r="T40" s="85"/>
      <c r="U40" s="86"/>
      <c r="V40" s="121"/>
      <c r="W40" s="168">
        <f t="shared" si="4"/>
        <v>0</v>
      </c>
      <c r="X40" s="36">
        <f t="shared" si="5"/>
        <v>0</v>
      </c>
      <c r="Y40" s="100"/>
      <c r="Z40" s="29"/>
      <c r="AA40" s="40"/>
      <c r="AB40" s="109"/>
      <c r="AC40" s="100"/>
    </row>
    <row r="41" spans="1:29" ht="15.75" thickBot="1" x14ac:dyDescent="0.3">
      <c r="A41" s="191"/>
      <c r="B41" s="86"/>
      <c r="C41" s="85"/>
      <c r="D41" s="85"/>
      <c r="E41" s="86"/>
      <c r="F41" s="121"/>
      <c r="G41" s="138"/>
      <c r="H41" s="85"/>
      <c r="I41" s="86"/>
      <c r="J41" s="121"/>
      <c r="K41" s="138"/>
      <c r="L41" s="85"/>
      <c r="M41" s="86"/>
      <c r="N41" s="121"/>
      <c r="O41" s="138"/>
      <c r="P41" s="85"/>
      <c r="Q41" s="86"/>
      <c r="R41" s="121"/>
      <c r="S41" s="138"/>
      <c r="T41" s="85"/>
      <c r="U41" s="86"/>
      <c r="V41" s="121"/>
      <c r="W41" s="168">
        <f t="shared" si="4"/>
        <v>0</v>
      </c>
      <c r="X41" s="36">
        <f t="shared" si="5"/>
        <v>0</v>
      </c>
      <c r="Y41" s="100"/>
      <c r="Z41" s="29"/>
      <c r="AA41" s="40"/>
      <c r="AB41" s="109"/>
      <c r="AC41" s="100"/>
    </row>
    <row r="42" spans="1:29" ht="15.75" thickBot="1" x14ac:dyDescent="0.3">
      <c r="A42" s="191"/>
      <c r="B42" s="86"/>
      <c r="C42" s="85"/>
      <c r="D42" s="85"/>
      <c r="E42" s="86"/>
      <c r="F42" s="121"/>
      <c r="G42" s="138"/>
      <c r="H42" s="85"/>
      <c r="I42" s="86"/>
      <c r="J42" s="121"/>
      <c r="K42" s="138"/>
      <c r="L42" s="85"/>
      <c r="M42" s="86"/>
      <c r="N42" s="121"/>
      <c r="O42" s="138"/>
      <c r="P42" s="85"/>
      <c r="Q42" s="86"/>
      <c r="R42" s="121"/>
      <c r="S42" s="138"/>
      <c r="T42" s="85"/>
      <c r="U42" s="86"/>
      <c r="V42" s="121"/>
      <c r="W42" s="168">
        <f t="shared" si="4"/>
        <v>0</v>
      </c>
      <c r="X42" s="36">
        <f t="shared" si="5"/>
        <v>0</v>
      </c>
      <c r="Y42" s="100"/>
      <c r="Z42" s="29"/>
      <c r="AA42" s="40"/>
      <c r="AB42" s="109"/>
      <c r="AC42" s="100"/>
    </row>
    <row r="43" spans="1:29" ht="15.75" thickBot="1" x14ac:dyDescent="0.3">
      <c r="A43" s="191"/>
      <c r="B43" s="86"/>
      <c r="C43" s="85"/>
      <c r="D43" s="85"/>
      <c r="E43" s="86"/>
      <c r="F43" s="121"/>
      <c r="G43" s="138"/>
      <c r="H43" s="85"/>
      <c r="I43" s="86"/>
      <c r="J43" s="121"/>
      <c r="K43" s="138"/>
      <c r="L43" s="85"/>
      <c r="M43" s="86"/>
      <c r="N43" s="121"/>
      <c r="O43" s="138"/>
      <c r="P43" s="85"/>
      <c r="Q43" s="86"/>
      <c r="R43" s="121"/>
      <c r="S43" s="138"/>
      <c r="T43" s="85"/>
      <c r="U43" s="86"/>
      <c r="V43" s="121"/>
      <c r="W43" s="168">
        <f t="shared" si="4"/>
        <v>0</v>
      </c>
      <c r="X43" s="36">
        <f t="shared" si="5"/>
        <v>0</v>
      </c>
      <c r="Y43" s="100"/>
      <c r="Z43" s="29"/>
      <c r="AA43" s="40"/>
      <c r="AB43" s="109"/>
      <c r="AC43" s="100"/>
    </row>
    <row r="44" spans="1:29" ht="15.75" thickBot="1" x14ac:dyDescent="0.3">
      <c r="A44" s="192"/>
      <c r="B44" s="87"/>
      <c r="C44" s="88"/>
      <c r="D44" s="88"/>
      <c r="E44" s="87"/>
      <c r="F44" s="122"/>
      <c r="G44" s="143"/>
      <c r="H44" s="88"/>
      <c r="I44" s="87"/>
      <c r="J44" s="122"/>
      <c r="K44" s="143"/>
      <c r="L44" s="88"/>
      <c r="M44" s="87"/>
      <c r="N44" s="122"/>
      <c r="O44" s="143"/>
      <c r="P44" s="88"/>
      <c r="Q44" s="87"/>
      <c r="R44" s="122"/>
      <c r="S44" s="143"/>
      <c r="T44" s="88"/>
      <c r="U44" s="87"/>
      <c r="V44" s="122"/>
      <c r="W44" s="169">
        <f t="shared" si="4"/>
        <v>0</v>
      </c>
      <c r="X44" s="90">
        <f t="shared" si="5"/>
        <v>0</v>
      </c>
      <c r="Y44" s="100"/>
      <c r="Z44" s="29"/>
      <c r="AA44" s="40"/>
      <c r="AB44" s="109"/>
      <c r="AC44" s="100"/>
    </row>
    <row r="45" spans="1:29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123"/>
      <c r="X45" s="112"/>
      <c r="Y45" s="100"/>
      <c r="Z45" s="100"/>
      <c r="AA45" s="101"/>
      <c r="AB45" s="100"/>
      <c r="AC45" s="100"/>
    </row>
  </sheetData>
  <protectedRanges>
    <protectedRange sqref="E3:F3 I3:V3" name="Bereik1"/>
    <protectedRange sqref="B30:D44 K30:V44 E32:J44 G30:J31 G5:V5 G14:V29 I6:V7 G6:G7 K8:V13 G8:I13 B5:E29 Z5:AA44" name="Bereik2"/>
    <protectedRange sqref="Z4:AA4" name="Bereik3"/>
    <protectedRange sqref="H6:H7 J8:J13 F5:F29" name="Bereik2_3_1"/>
  </protectedRanges>
  <sortState xmlns:xlrd2="http://schemas.microsoft.com/office/spreadsheetml/2017/richdata2" ref="B5:X12">
    <sortCondition ref="B5:B12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97"/>
  <sheetViews>
    <sheetView workbookViewId="0">
      <selection activeCell="AG22" sqref="AG22"/>
    </sheetView>
  </sheetViews>
  <sheetFormatPr defaultRowHeight="15" x14ac:dyDescent="0.25"/>
  <cols>
    <col min="1" max="1" width="2.7109375" customWidth="1"/>
    <col min="2" max="2" width="16" customWidth="1"/>
    <col min="3" max="3" width="20.2851562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144"/>
      <c r="B1" s="145"/>
      <c r="C1" s="145"/>
      <c r="D1" s="145"/>
      <c r="E1" s="274" t="s">
        <v>59</v>
      </c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145"/>
      <c r="X1" s="146"/>
      <c r="Y1" s="147"/>
      <c r="Z1" s="154" t="s">
        <v>0</v>
      </c>
      <c r="AA1" s="155"/>
      <c r="AB1" s="156"/>
      <c r="AC1" s="148"/>
    </row>
    <row r="2" spans="1:29" ht="15.75" thickBot="1" x14ac:dyDescent="0.3">
      <c r="A2" s="148"/>
      <c r="B2" s="148"/>
      <c r="C2" s="148"/>
      <c r="D2" s="148"/>
      <c r="E2" s="266" t="s">
        <v>1</v>
      </c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8"/>
      <c r="W2" s="149"/>
      <c r="X2" s="150"/>
      <c r="Y2" s="151"/>
      <c r="Z2" s="50"/>
      <c r="AA2" s="126" t="s">
        <v>2</v>
      </c>
      <c r="AB2" s="12">
        <f ca="1">TODAY()</f>
        <v>44493</v>
      </c>
      <c r="AC2" s="148"/>
    </row>
    <row r="3" spans="1:29" ht="15.75" thickBot="1" x14ac:dyDescent="0.3">
      <c r="A3" s="148"/>
      <c r="B3" s="148"/>
      <c r="C3" s="148"/>
      <c r="D3" s="148"/>
      <c r="E3" s="269" t="s">
        <v>61</v>
      </c>
      <c r="F3" s="270"/>
      <c r="G3" s="271" t="s">
        <v>88</v>
      </c>
      <c r="H3" s="272"/>
      <c r="I3" s="263" t="s">
        <v>3</v>
      </c>
      <c r="J3" s="270"/>
      <c r="K3" s="263"/>
      <c r="L3" s="270"/>
      <c r="M3" s="263"/>
      <c r="N3" s="270"/>
      <c r="O3" s="263"/>
      <c r="P3" s="270"/>
      <c r="Q3" s="263"/>
      <c r="R3" s="270"/>
      <c r="S3" s="263"/>
      <c r="T3" s="270"/>
      <c r="U3" s="263"/>
      <c r="V3" s="273"/>
      <c r="W3" s="114" t="s">
        <v>4</v>
      </c>
      <c r="X3" s="115" t="s">
        <v>5</v>
      </c>
      <c r="Y3" s="153"/>
      <c r="Z3" s="51"/>
      <c r="AA3" s="83" t="s">
        <v>6</v>
      </c>
      <c r="AB3" s="104" t="s">
        <v>0</v>
      </c>
      <c r="AC3" s="148"/>
    </row>
    <row r="4" spans="1:29" ht="15.75" thickBot="1" x14ac:dyDescent="0.3">
      <c r="A4" s="148"/>
      <c r="B4" s="74" t="s">
        <v>7</v>
      </c>
      <c r="C4" s="74" t="s">
        <v>8</v>
      </c>
      <c r="D4" s="74" t="s">
        <v>9</v>
      </c>
      <c r="E4" s="127" t="s">
        <v>15</v>
      </c>
      <c r="F4" s="164" t="s">
        <v>11</v>
      </c>
      <c r="G4" s="159" t="s">
        <v>15</v>
      </c>
      <c r="H4" s="160" t="s">
        <v>11</v>
      </c>
      <c r="I4" s="160" t="s">
        <v>15</v>
      </c>
      <c r="J4" s="160" t="s">
        <v>11</v>
      </c>
      <c r="K4" s="160" t="s">
        <v>15</v>
      </c>
      <c r="L4" s="160" t="s">
        <v>11</v>
      </c>
      <c r="M4" s="160" t="s">
        <v>15</v>
      </c>
      <c r="N4" s="160" t="s">
        <v>11</v>
      </c>
      <c r="O4" s="160" t="s">
        <v>15</v>
      </c>
      <c r="P4" s="160" t="s">
        <v>11</v>
      </c>
      <c r="Q4" s="160" t="s">
        <v>15</v>
      </c>
      <c r="R4" s="160" t="s">
        <v>11</v>
      </c>
      <c r="S4" s="160" t="s">
        <v>15</v>
      </c>
      <c r="T4" s="160" t="s">
        <v>11</v>
      </c>
      <c r="U4" s="160" t="s">
        <v>15</v>
      </c>
      <c r="V4" s="160" t="s">
        <v>11</v>
      </c>
      <c r="W4" s="128" t="s">
        <v>6</v>
      </c>
      <c r="X4" s="117" t="s">
        <v>12</v>
      </c>
      <c r="Y4" s="153"/>
      <c r="Z4" s="129" t="s">
        <v>7</v>
      </c>
      <c r="AA4" s="130" t="s">
        <v>13</v>
      </c>
      <c r="AB4" s="107" t="s">
        <v>13</v>
      </c>
      <c r="AC4" s="148"/>
    </row>
    <row r="5" spans="1:29" ht="15.75" thickBot="1" x14ac:dyDescent="0.3">
      <c r="A5" s="148"/>
      <c r="B5" s="29" t="s">
        <v>36</v>
      </c>
      <c r="C5" s="29" t="s">
        <v>37</v>
      </c>
      <c r="D5" s="29">
        <v>1961</v>
      </c>
      <c r="E5" s="29">
        <v>7</v>
      </c>
      <c r="F5" s="29">
        <v>10</v>
      </c>
      <c r="G5" s="170"/>
      <c r="H5" s="171"/>
      <c r="I5" s="166"/>
      <c r="J5" s="167"/>
      <c r="K5" s="170"/>
      <c r="L5" s="171"/>
      <c r="M5" s="166"/>
      <c r="N5" s="167"/>
      <c r="O5" s="170"/>
      <c r="P5" s="167"/>
      <c r="Q5" s="216"/>
      <c r="R5" s="217"/>
      <c r="S5" s="62"/>
      <c r="T5" s="31"/>
      <c r="U5" s="166"/>
      <c r="V5" s="167"/>
      <c r="W5" s="165">
        <f t="shared" ref="W5:W46" si="0">SUM(F5,H5,J5,L5,N5,P5,R5,T5,V5)</f>
        <v>10</v>
      </c>
      <c r="X5" s="131">
        <f t="shared" ref="X5:X46" si="1">COUNT(E5,G5,I5,K5,M5,O5,Q5,S5,U5)</f>
        <v>1</v>
      </c>
      <c r="Y5" s="151"/>
      <c r="Z5" s="29" t="s">
        <v>93</v>
      </c>
      <c r="AA5" s="40">
        <v>43</v>
      </c>
      <c r="AB5" s="109">
        <v>1</v>
      </c>
      <c r="AC5" s="148"/>
    </row>
    <row r="6" spans="1:29" ht="15.75" thickBot="1" x14ac:dyDescent="0.3">
      <c r="A6" s="148"/>
      <c r="B6" s="29" t="s">
        <v>33</v>
      </c>
      <c r="C6" s="29" t="s">
        <v>17</v>
      </c>
      <c r="D6" s="29">
        <v>1966</v>
      </c>
      <c r="E6" s="29">
        <v>11</v>
      </c>
      <c r="F6" s="29">
        <v>5</v>
      </c>
      <c r="G6" s="138"/>
      <c r="H6" s="85"/>
      <c r="I6" s="86"/>
      <c r="J6" s="121"/>
      <c r="K6" s="138"/>
      <c r="L6" s="85"/>
      <c r="M6" s="86"/>
      <c r="N6" s="121"/>
      <c r="O6" s="138"/>
      <c r="P6" s="121"/>
      <c r="Q6" s="200"/>
      <c r="R6" s="218"/>
      <c r="S6" s="29"/>
      <c r="T6" s="85"/>
      <c r="U6" s="86"/>
      <c r="V6" s="121"/>
      <c r="W6" s="165">
        <f t="shared" si="0"/>
        <v>5</v>
      </c>
      <c r="X6" s="132">
        <f t="shared" si="1"/>
        <v>1</v>
      </c>
      <c r="Y6" s="151"/>
      <c r="Z6" s="29" t="s">
        <v>94</v>
      </c>
      <c r="AA6" s="40">
        <v>34</v>
      </c>
      <c r="AB6" s="109">
        <v>2</v>
      </c>
      <c r="AC6" s="148"/>
    </row>
    <row r="7" spans="1:29" ht="15.75" thickBot="1" x14ac:dyDescent="0.3">
      <c r="A7" s="148"/>
      <c r="B7" s="29" t="s">
        <v>38</v>
      </c>
      <c r="C7" s="29" t="s">
        <v>39</v>
      </c>
      <c r="D7" s="29">
        <v>1957</v>
      </c>
      <c r="E7" s="29">
        <v>9</v>
      </c>
      <c r="F7" s="29">
        <v>7</v>
      </c>
      <c r="G7" s="138"/>
      <c r="H7" s="85"/>
      <c r="I7" s="86"/>
      <c r="J7" s="121"/>
      <c r="K7" s="138"/>
      <c r="L7" s="85"/>
      <c r="M7" s="86"/>
      <c r="N7" s="121"/>
      <c r="O7" s="138"/>
      <c r="P7" s="121"/>
      <c r="Q7" s="200"/>
      <c r="R7" s="218"/>
      <c r="S7" s="29"/>
      <c r="T7" s="85"/>
      <c r="U7" s="86"/>
      <c r="V7" s="121"/>
      <c r="W7" s="165">
        <f t="shared" si="0"/>
        <v>7</v>
      </c>
      <c r="X7" s="132">
        <f t="shared" si="1"/>
        <v>1</v>
      </c>
      <c r="Y7" s="151"/>
      <c r="Z7" s="29" t="s">
        <v>99</v>
      </c>
      <c r="AA7" s="40">
        <v>30</v>
      </c>
      <c r="AB7" s="109">
        <v>3</v>
      </c>
      <c r="AC7" s="148"/>
    </row>
    <row r="8" spans="1:29" ht="15.75" thickBot="1" x14ac:dyDescent="0.3">
      <c r="A8" s="148"/>
      <c r="B8" s="29" t="s">
        <v>261</v>
      </c>
      <c r="C8" s="29" t="s">
        <v>258</v>
      </c>
      <c r="D8" s="29">
        <v>1976</v>
      </c>
      <c r="E8" s="29"/>
      <c r="F8" s="29"/>
      <c r="G8" s="138"/>
      <c r="H8" s="85"/>
      <c r="I8" s="86">
        <v>13</v>
      </c>
      <c r="J8" s="121">
        <v>3</v>
      </c>
      <c r="K8" s="138"/>
      <c r="L8" s="85"/>
      <c r="M8" s="86"/>
      <c r="N8" s="121"/>
      <c r="O8" s="138"/>
      <c r="P8" s="121"/>
      <c r="Q8" s="200"/>
      <c r="R8" s="218"/>
      <c r="S8" s="29"/>
      <c r="T8" s="85"/>
      <c r="U8" s="86"/>
      <c r="V8" s="121"/>
      <c r="W8" s="165">
        <f t="shared" si="0"/>
        <v>3</v>
      </c>
      <c r="X8" s="132">
        <f t="shared" si="1"/>
        <v>1</v>
      </c>
      <c r="Y8" s="151"/>
      <c r="Z8" s="29" t="s">
        <v>30</v>
      </c>
      <c r="AA8" s="40">
        <v>29</v>
      </c>
      <c r="AB8" s="109">
        <v>4</v>
      </c>
      <c r="AC8" s="148"/>
    </row>
    <row r="9" spans="1:29" ht="15.75" thickBot="1" x14ac:dyDescent="0.3">
      <c r="A9" s="148"/>
      <c r="B9" s="29" t="s">
        <v>113</v>
      </c>
      <c r="C9" s="29" t="s">
        <v>114</v>
      </c>
      <c r="D9" s="29">
        <v>1978</v>
      </c>
      <c r="E9" s="29"/>
      <c r="F9" s="29"/>
      <c r="G9" s="138">
        <v>9</v>
      </c>
      <c r="H9" s="85">
        <v>7</v>
      </c>
      <c r="I9" s="86"/>
      <c r="J9" s="121"/>
      <c r="K9" s="138"/>
      <c r="L9" s="85"/>
      <c r="M9" s="86"/>
      <c r="N9" s="121"/>
      <c r="O9" s="138"/>
      <c r="P9" s="121"/>
      <c r="Q9" s="200"/>
      <c r="R9" s="218"/>
      <c r="S9" s="29"/>
      <c r="T9" s="85"/>
      <c r="U9" s="86"/>
      <c r="V9" s="121"/>
      <c r="W9" s="165">
        <f t="shared" si="0"/>
        <v>7</v>
      </c>
      <c r="X9" s="132">
        <f t="shared" si="1"/>
        <v>1</v>
      </c>
      <c r="Y9" s="151"/>
      <c r="Z9" s="29" t="s">
        <v>40</v>
      </c>
      <c r="AA9" s="40">
        <v>27</v>
      </c>
      <c r="AB9" s="109">
        <v>5</v>
      </c>
      <c r="AC9" s="148"/>
    </row>
    <row r="10" spans="1:29" ht="15.75" thickBot="1" x14ac:dyDescent="0.3">
      <c r="A10" s="148"/>
      <c r="B10" s="29" t="s">
        <v>23</v>
      </c>
      <c r="C10" s="29" t="s">
        <v>3</v>
      </c>
      <c r="D10" s="29">
        <v>1976</v>
      </c>
      <c r="E10" s="29">
        <v>10</v>
      </c>
      <c r="F10" s="29">
        <v>6</v>
      </c>
      <c r="G10" s="138"/>
      <c r="H10" s="85"/>
      <c r="I10" s="86"/>
      <c r="J10" s="121"/>
      <c r="K10" s="138"/>
      <c r="L10" s="85"/>
      <c r="M10" s="86"/>
      <c r="N10" s="121"/>
      <c r="O10" s="138"/>
      <c r="P10" s="121"/>
      <c r="Q10" s="200"/>
      <c r="R10" s="218"/>
      <c r="S10" s="29"/>
      <c r="T10" s="85"/>
      <c r="U10" s="86"/>
      <c r="V10" s="121"/>
      <c r="W10" s="165">
        <f t="shared" si="0"/>
        <v>6</v>
      </c>
      <c r="X10" s="132">
        <f t="shared" si="1"/>
        <v>1</v>
      </c>
      <c r="Y10" s="151"/>
      <c r="Z10" s="29" t="s">
        <v>90</v>
      </c>
      <c r="AA10" s="40">
        <v>25</v>
      </c>
      <c r="AB10" s="109">
        <v>6</v>
      </c>
      <c r="AC10" s="148"/>
    </row>
    <row r="11" spans="1:29" ht="15.75" thickBot="1" x14ac:dyDescent="0.3">
      <c r="A11" s="148"/>
      <c r="B11" s="29" t="s">
        <v>96</v>
      </c>
      <c r="C11" s="29" t="s">
        <v>97</v>
      </c>
      <c r="D11" s="29">
        <v>1987</v>
      </c>
      <c r="E11" s="29"/>
      <c r="F11" s="29"/>
      <c r="G11" s="138">
        <v>5</v>
      </c>
      <c r="H11" s="85">
        <v>14</v>
      </c>
      <c r="I11" s="86"/>
      <c r="J11" s="121"/>
      <c r="K11" s="138"/>
      <c r="L11" s="85"/>
      <c r="M11" s="86"/>
      <c r="N11" s="121"/>
      <c r="O11" s="138"/>
      <c r="P11" s="121"/>
      <c r="Q11" s="200"/>
      <c r="R11" s="218"/>
      <c r="S11" s="29"/>
      <c r="T11" s="85"/>
      <c r="U11" s="86"/>
      <c r="V11" s="121"/>
      <c r="W11" s="165">
        <f t="shared" si="0"/>
        <v>14</v>
      </c>
      <c r="X11" s="132">
        <f t="shared" si="1"/>
        <v>1</v>
      </c>
      <c r="Y11" s="151"/>
      <c r="Z11" s="29" t="s">
        <v>16</v>
      </c>
      <c r="AA11" s="40">
        <v>21</v>
      </c>
      <c r="AB11" s="109">
        <v>7</v>
      </c>
      <c r="AC11" s="148"/>
    </row>
    <row r="12" spans="1:29" ht="15.75" thickBot="1" x14ac:dyDescent="0.3">
      <c r="A12" s="148"/>
      <c r="B12" s="29" t="s">
        <v>90</v>
      </c>
      <c r="C12" s="29" t="s">
        <v>91</v>
      </c>
      <c r="D12" s="29">
        <v>1992</v>
      </c>
      <c r="E12" s="29"/>
      <c r="F12" s="29"/>
      <c r="G12" s="138">
        <v>1</v>
      </c>
      <c r="H12" s="85">
        <v>25</v>
      </c>
      <c r="I12" s="86"/>
      <c r="J12" s="121"/>
      <c r="K12" s="138"/>
      <c r="L12" s="85"/>
      <c r="M12" s="86"/>
      <c r="N12" s="121"/>
      <c r="O12" s="138"/>
      <c r="P12" s="121"/>
      <c r="Q12" s="200"/>
      <c r="R12" s="218"/>
      <c r="S12" s="29"/>
      <c r="T12" s="85"/>
      <c r="U12" s="86"/>
      <c r="V12" s="121"/>
      <c r="W12" s="165">
        <f t="shared" si="0"/>
        <v>25</v>
      </c>
      <c r="X12" s="132">
        <f t="shared" si="1"/>
        <v>1</v>
      </c>
      <c r="Y12" s="151"/>
      <c r="Z12" s="29" t="s">
        <v>92</v>
      </c>
      <c r="AA12" s="40">
        <v>20</v>
      </c>
      <c r="AB12" s="109">
        <v>8</v>
      </c>
      <c r="AC12" s="148"/>
    </row>
    <row r="13" spans="1:29" ht="15.75" thickBot="1" x14ac:dyDescent="0.3">
      <c r="A13" s="148"/>
      <c r="B13" s="29" t="s">
        <v>296</v>
      </c>
      <c r="C13" s="29" t="s">
        <v>297</v>
      </c>
      <c r="D13" s="29">
        <v>1969</v>
      </c>
      <c r="E13" s="29"/>
      <c r="F13" s="29"/>
      <c r="G13" s="138"/>
      <c r="H13" s="85"/>
      <c r="I13" s="86">
        <v>12</v>
      </c>
      <c r="J13" s="121">
        <v>4</v>
      </c>
      <c r="K13" s="138"/>
      <c r="L13" s="85"/>
      <c r="M13" s="86"/>
      <c r="N13" s="121"/>
      <c r="O13" s="138"/>
      <c r="P13" s="121"/>
      <c r="Q13" s="200"/>
      <c r="R13" s="218"/>
      <c r="S13" s="29"/>
      <c r="T13" s="85"/>
      <c r="U13" s="86"/>
      <c r="V13" s="121"/>
      <c r="W13" s="165">
        <f t="shared" si="0"/>
        <v>4</v>
      </c>
      <c r="X13" s="132">
        <f t="shared" si="1"/>
        <v>1</v>
      </c>
      <c r="Y13" s="151"/>
      <c r="Z13" s="29" t="s">
        <v>112</v>
      </c>
      <c r="AA13" s="40">
        <v>20</v>
      </c>
      <c r="AB13" s="109">
        <v>9</v>
      </c>
      <c r="AC13" s="148"/>
    </row>
    <row r="14" spans="1:29" ht="15.75" thickBot="1" x14ac:dyDescent="0.3">
      <c r="A14" s="148"/>
      <c r="B14" s="29" t="s">
        <v>93</v>
      </c>
      <c r="C14" s="29" t="s">
        <v>17</v>
      </c>
      <c r="D14" s="29">
        <v>1986</v>
      </c>
      <c r="E14" s="29"/>
      <c r="F14" s="29"/>
      <c r="G14" s="138">
        <v>3</v>
      </c>
      <c r="H14" s="85">
        <v>18</v>
      </c>
      <c r="I14" s="86">
        <v>1</v>
      </c>
      <c r="J14" s="121">
        <v>25</v>
      </c>
      <c r="K14" s="138"/>
      <c r="L14" s="85"/>
      <c r="M14" s="86"/>
      <c r="N14" s="121"/>
      <c r="O14" s="138"/>
      <c r="P14" s="121"/>
      <c r="Q14" s="200"/>
      <c r="R14" s="218"/>
      <c r="S14" s="29"/>
      <c r="T14" s="85"/>
      <c r="U14" s="86"/>
      <c r="V14" s="121"/>
      <c r="W14" s="165">
        <f t="shared" si="0"/>
        <v>43</v>
      </c>
      <c r="X14" s="132">
        <f t="shared" si="1"/>
        <v>2</v>
      </c>
      <c r="Y14" s="151"/>
      <c r="Z14" s="29" t="s">
        <v>200</v>
      </c>
      <c r="AA14" s="40">
        <v>16</v>
      </c>
      <c r="AB14" s="109">
        <v>10</v>
      </c>
      <c r="AC14" s="148"/>
    </row>
    <row r="15" spans="1:29" ht="15.75" thickBot="1" x14ac:dyDescent="0.3">
      <c r="A15" s="148"/>
      <c r="B15" s="29" t="s">
        <v>34</v>
      </c>
      <c r="C15" s="29"/>
      <c r="D15" s="29">
        <v>1970</v>
      </c>
      <c r="E15" s="29">
        <v>13</v>
      </c>
      <c r="F15" s="29">
        <v>3</v>
      </c>
      <c r="G15" s="138"/>
      <c r="H15" s="85"/>
      <c r="I15" s="86"/>
      <c r="J15" s="121"/>
      <c r="K15" s="138"/>
      <c r="L15" s="85"/>
      <c r="M15" s="86"/>
      <c r="N15" s="121"/>
      <c r="O15" s="138"/>
      <c r="P15" s="121"/>
      <c r="Q15" s="200"/>
      <c r="R15" s="218"/>
      <c r="S15" s="29"/>
      <c r="T15" s="85"/>
      <c r="U15" s="86"/>
      <c r="V15" s="121"/>
      <c r="W15" s="165">
        <f t="shared" si="0"/>
        <v>3</v>
      </c>
      <c r="X15" s="132">
        <f t="shared" si="1"/>
        <v>1</v>
      </c>
      <c r="Y15" s="151"/>
      <c r="Z15" s="29" t="s">
        <v>32</v>
      </c>
      <c r="AA15" s="40">
        <v>16</v>
      </c>
      <c r="AB15" s="109">
        <v>11</v>
      </c>
      <c r="AC15" s="148"/>
    </row>
    <row r="16" spans="1:29" ht="15.75" thickBot="1" x14ac:dyDescent="0.3">
      <c r="A16" s="148"/>
      <c r="B16" s="29" t="s">
        <v>201</v>
      </c>
      <c r="C16" s="29" t="s">
        <v>202</v>
      </c>
      <c r="D16" s="29">
        <v>1990</v>
      </c>
      <c r="E16" s="29"/>
      <c r="F16" s="29"/>
      <c r="G16" s="138"/>
      <c r="H16" s="85"/>
      <c r="I16" s="86">
        <v>5</v>
      </c>
      <c r="J16" s="121">
        <v>14</v>
      </c>
      <c r="K16" s="138"/>
      <c r="L16" s="85"/>
      <c r="M16" s="86"/>
      <c r="N16" s="121"/>
      <c r="O16" s="138"/>
      <c r="P16" s="121"/>
      <c r="Q16" s="200"/>
      <c r="R16" s="218"/>
      <c r="S16" s="29"/>
      <c r="T16" s="85"/>
      <c r="U16" s="86"/>
      <c r="V16" s="121"/>
      <c r="W16" s="165">
        <f t="shared" si="0"/>
        <v>14</v>
      </c>
      <c r="X16" s="132">
        <f t="shared" si="1"/>
        <v>1</v>
      </c>
      <c r="Y16" s="151"/>
      <c r="Z16" s="29" t="s">
        <v>18</v>
      </c>
      <c r="AA16" s="40">
        <v>15</v>
      </c>
      <c r="AB16" s="109">
        <v>12</v>
      </c>
      <c r="AC16" s="148"/>
    </row>
    <row r="17" spans="1:29" ht="15.75" thickBot="1" x14ac:dyDescent="0.3">
      <c r="A17" s="148"/>
      <c r="B17" s="29" t="s">
        <v>19</v>
      </c>
      <c r="C17" s="29" t="s">
        <v>20</v>
      </c>
      <c r="D17" s="29">
        <v>1980</v>
      </c>
      <c r="E17" s="29">
        <v>6</v>
      </c>
      <c r="F17" s="29">
        <v>12</v>
      </c>
      <c r="G17" s="138"/>
      <c r="H17" s="85"/>
      <c r="I17" s="86"/>
      <c r="J17" s="121"/>
      <c r="K17" s="138"/>
      <c r="L17" s="85"/>
      <c r="M17" s="86"/>
      <c r="N17" s="121"/>
      <c r="O17" s="138"/>
      <c r="P17" s="121"/>
      <c r="Q17" s="200"/>
      <c r="R17" s="218"/>
      <c r="S17" s="29"/>
      <c r="T17" s="85"/>
      <c r="U17" s="86"/>
      <c r="V17" s="121"/>
      <c r="W17" s="165">
        <f t="shared" si="0"/>
        <v>12</v>
      </c>
      <c r="X17" s="132">
        <f t="shared" si="1"/>
        <v>1</v>
      </c>
      <c r="Y17" s="151"/>
      <c r="Z17" s="29" t="s">
        <v>96</v>
      </c>
      <c r="AA17" s="40">
        <v>14</v>
      </c>
      <c r="AB17" s="109">
        <v>13</v>
      </c>
      <c r="AC17" s="148"/>
    </row>
    <row r="18" spans="1:29" ht="15.75" thickBot="1" x14ac:dyDescent="0.3">
      <c r="A18" s="148"/>
      <c r="B18" s="29" t="s">
        <v>92</v>
      </c>
      <c r="C18" s="29" t="s">
        <v>79</v>
      </c>
      <c r="D18" s="29">
        <v>1987</v>
      </c>
      <c r="E18" s="29"/>
      <c r="F18" s="29"/>
      <c r="G18" s="138">
        <v>2</v>
      </c>
      <c r="H18" s="85">
        <v>20</v>
      </c>
      <c r="I18" s="86"/>
      <c r="J18" s="121"/>
      <c r="K18" s="138"/>
      <c r="L18" s="85"/>
      <c r="M18" s="86"/>
      <c r="N18" s="121"/>
      <c r="O18" s="138"/>
      <c r="P18" s="121"/>
      <c r="Q18" s="200"/>
      <c r="R18" s="218"/>
      <c r="S18" s="29"/>
      <c r="T18" s="85"/>
      <c r="U18" s="86"/>
      <c r="V18" s="121"/>
      <c r="W18" s="165">
        <f t="shared" si="0"/>
        <v>20</v>
      </c>
      <c r="X18" s="132">
        <f t="shared" si="1"/>
        <v>1</v>
      </c>
      <c r="Y18" s="151"/>
      <c r="Z18" s="29" t="s">
        <v>201</v>
      </c>
      <c r="AA18" s="40">
        <v>14</v>
      </c>
      <c r="AB18" s="109">
        <v>14</v>
      </c>
      <c r="AC18" s="148"/>
    </row>
    <row r="19" spans="1:29" ht="15.75" thickBot="1" x14ac:dyDescent="0.3">
      <c r="A19" s="148"/>
      <c r="B19" s="29" t="s">
        <v>115</v>
      </c>
      <c r="C19" s="29" t="s">
        <v>72</v>
      </c>
      <c r="D19" s="29">
        <v>1975</v>
      </c>
      <c r="E19" s="29"/>
      <c r="F19" s="29"/>
      <c r="G19" s="138">
        <v>10</v>
      </c>
      <c r="H19" s="85">
        <v>6</v>
      </c>
      <c r="I19" s="86">
        <v>11</v>
      </c>
      <c r="J19" s="121">
        <v>5</v>
      </c>
      <c r="K19" s="138"/>
      <c r="L19" s="85"/>
      <c r="M19" s="86"/>
      <c r="N19" s="121"/>
      <c r="O19" s="138"/>
      <c r="P19" s="121"/>
      <c r="Q19" s="200"/>
      <c r="R19" s="218"/>
      <c r="S19" s="29"/>
      <c r="T19" s="85"/>
      <c r="U19" s="86"/>
      <c r="V19" s="121"/>
      <c r="W19" s="165">
        <f t="shared" si="0"/>
        <v>11</v>
      </c>
      <c r="X19" s="132">
        <f t="shared" si="1"/>
        <v>2</v>
      </c>
      <c r="Y19" s="151"/>
      <c r="Z19" s="29" t="s">
        <v>19</v>
      </c>
      <c r="AA19" s="40">
        <v>12</v>
      </c>
      <c r="AB19" s="109">
        <v>15</v>
      </c>
      <c r="AC19" s="148"/>
    </row>
    <row r="20" spans="1:29" ht="15.75" thickBot="1" x14ac:dyDescent="0.3">
      <c r="A20" s="148"/>
      <c r="B20" s="29" t="s">
        <v>30</v>
      </c>
      <c r="C20" s="29" t="s">
        <v>31</v>
      </c>
      <c r="D20" s="29">
        <v>1965</v>
      </c>
      <c r="E20" s="29">
        <v>1</v>
      </c>
      <c r="F20" s="29">
        <v>25</v>
      </c>
      <c r="G20" s="29">
        <v>12</v>
      </c>
      <c r="H20" s="29">
        <v>4</v>
      </c>
      <c r="I20" s="86"/>
      <c r="J20" s="121"/>
      <c r="K20" s="138"/>
      <c r="L20" s="85"/>
      <c r="M20" s="86"/>
      <c r="N20" s="121"/>
      <c r="O20" s="138"/>
      <c r="P20" s="121"/>
      <c r="Q20" s="200"/>
      <c r="R20" s="218"/>
      <c r="S20" s="29"/>
      <c r="T20" s="85"/>
      <c r="U20" s="86"/>
      <c r="V20" s="121"/>
      <c r="W20" s="165">
        <f t="shared" si="0"/>
        <v>29</v>
      </c>
      <c r="X20" s="132">
        <f t="shared" si="1"/>
        <v>2</v>
      </c>
      <c r="Y20" s="151"/>
      <c r="Z20" s="29" t="s">
        <v>98</v>
      </c>
      <c r="AA20" s="40">
        <v>12</v>
      </c>
      <c r="AB20" s="109">
        <v>16</v>
      </c>
      <c r="AC20" s="148"/>
    </row>
    <row r="21" spans="1:29" ht="15.75" thickBot="1" x14ac:dyDescent="0.3">
      <c r="A21" s="148"/>
      <c r="B21" s="29" t="s">
        <v>205</v>
      </c>
      <c r="C21" s="29" t="s">
        <v>91</v>
      </c>
      <c r="D21" s="29">
        <v>1988</v>
      </c>
      <c r="E21" s="29"/>
      <c r="F21" s="29"/>
      <c r="G21" s="29"/>
      <c r="H21" s="29"/>
      <c r="I21" s="86">
        <v>8</v>
      </c>
      <c r="J21" s="121">
        <v>8</v>
      </c>
      <c r="K21" s="138"/>
      <c r="L21" s="85"/>
      <c r="M21" s="86"/>
      <c r="N21" s="121"/>
      <c r="O21" s="138"/>
      <c r="P21" s="121"/>
      <c r="Q21" s="200"/>
      <c r="R21" s="218"/>
      <c r="S21" s="29"/>
      <c r="T21" s="85"/>
      <c r="U21" s="86"/>
      <c r="V21" s="121"/>
      <c r="W21" s="165">
        <f t="shared" si="0"/>
        <v>8</v>
      </c>
      <c r="X21" s="132">
        <f t="shared" si="1"/>
        <v>1</v>
      </c>
      <c r="Y21" s="151"/>
      <c r="Z21" s="29" t="s">
        <v>115</v>
      </c>
      <c r="AA21" s="40">
        <v>11</v>
      </c>
      <c r="AB21" s="109">
        <v>17</v>
      </c>
      <c r="AC21" s="148"/>
    </row>
    <row r="22" spans="1:29" ht="15.75" thickBot="1" x14ac:dyDescent="0.3">
      <c r="A22" s="148"/>
      <c r="B22" s="29" t="s">
        <v>18</v>
      </c>
      <c r="C22" s="29" t="s">
        <v>17</v>
      </c>
      <c r="D22" s="29">
        <v>1977</v>
      </c>
      <c r="E22" s="29">
        <v>5</v>
      </c>
      <c r="F22" s="29">
        <v>14</v>
      </c>
      <c r="G22" s="29">
        <v>15</v>
      </c>
      <c r="H22" s="29">
        <v>1</v>
      </c>
      <c r="I22" s="86"/>
      <c r="J22" s="121"/>
      <c r="K22" s="138"/>
      <c r="L22" s="85"/>
      <c r="M22" s="86"/>
      <c r="N22" s="121"/>
      <c r="O22" s="138"/>
      <c r="P22" s="121"/>
      <c r="Q22" s="200"/>
      <c r="R22" s="218"/>
      <c r="S22" s="29"/>
      <c r="T22" s="85"/>
      <c r="U22" s="86"/>
      <c r="V22" s="121"/>
      <c r="W22" s="165">
        <f t="shared" si="0"/>
        <v>15</v>
      </c>
      <c r="X22" s="132">
        <f t="shared" si="1"/>
        <v>2</v>
      </c>
      <c r="Y22" s="151"/>
      <c r="Z22" s="29" t="s">
        <v>36</v>
      </c>
      <c r="AA22" s="40">
        <v>10</v>
      </c>
      <c r="AB22" s="109">
        <v>18</v>
      </c>
      <c r="AC22" s="148"/>
    </row>
    <row r="23" spans="1:29" ht="15.75" thickBot="1" x14ac:dyDescent="0.3">
      <c r="A23" s="148"/>
      <c r="B23" s="29" t="s">
        <v>41</v>
      </c>
      <c r="C23" s="29" t="s">
        <v>3</v>
      </c>
      <c r="D23" s="29">
        <v>1984</v>
      </c>
      <c r="E23" s="29">
        <v>15</v>
      </c>
      <c r="F23" s="29">
        <v>1</v>
      </c>
      <c r="G23" s="29"/>
      <c r="H23" s="29"/>
      <c r="I23" s="86"/>
      <c r="J23" s="121"/>
      <c r="K23" s="138"/>
      <c r="L23" s="85"/>
      <c r="M23" s="86"/>
      <c r="N23" s="121"/>
      <c r="O23" s="138"/>
      <c r="P23" s="121"/>
      <c r="Q23" s="200"/>
      <c r="R23" s="218"/>
      <c r="S23" s="29"/>
      <c r="T23" s="85"/>
      <c r="U23" s="86"/>
      <c r="V23" s="121"/>
      <c r="W23" s="165">
        <f t="shared" si="0"/>
        <v>1</v>
      </c>
      <c r="X23" s="132">
        <f t="shared" si="1"/>
        <v>1</v>
      </c>
      <c r="Y23" s="151"/>
      <c r="Z23" s="29" t="s">
        <v>203</v>
      </c>
      <c r="AA23" s="40">
        <v>10</v>
      </c>
      <c r="AB23" s="109">
        <v>19</v>
      </c>
      <c r="AC23" s="148"/>
    </row>
    <row r="24" spans="1:29" ht="15.75" thickBot="1" x14ac:dyDescent="0.3">
      <c r="A24" s="148"/>
      <c r="B24" s="29" t="s">
        <v>112</v>
      </c>
      <c r="C24" s="29" t="s">
        <v>85</v>
      </c>
      <c r="D24" s="29">
        <v>1977</v>
      </c>
      <c r="E24" s="29"/>
      <c r="F24" s="29"/>
      <c r="G24" s="29">
        <v>8</v>
      </c>
      <c r="H24" s="29">
        <v>8</v>
      </c>
      <c r="I24" s="86">
        <v>6</v>
      </c>
      <c r="J24" s="121">
        <v>12</v>
      </c>
      <c r="K24" s="138"/>
      <c r="L24" s="85"/>
      <c r="M24" s="86"/>
      <c r="N24" s="121"/>
      <c r="O24" s="138"/>
      <c r="P24" s="121"/>
      <c r="Q24" s="200"/>
      <c r="R24" s="218"/>
      <c r="S24" s="29"/>
      <c r="T24" s="85"/>
      <c r="U24" s="86"/>
      <c r="V24" s="121"/>
      <c r="W24" s="165">
        <f t="shared" si="0"/>
        <v>20</v>
      </c>
      <c r="X24" s="132">
        <f t="shared" si="1"/>
        <v>2</v>
      </c>
      <c r="Y24" s="151"/>
      <c r="Z24" s="29" t="s">
        <v>205</v>
      </c>
      <c r="AA24" s="40">
        <v>8</v>
      </c>
      <c r="AB24" s="109">
        <v>20</v>
      </c>
      <c r="AC24" s="148"/>
    </row>
    <row r="25" spans="1:29" ht="15.75" thickBot="1" x14ac:dyDescent="0.3">
      <c r="A25" s="148"/>
      <c r="B25" s="29" t="s">
        <v>40</v>
      </c>
      <c r="C25" s="29" t="s">
        <v>20</v>
      </c>
      <c r="D25" s="29">
        <v>1991</v>
      </c>
      <c r="E25" s="29">
        <v>2</v>
      </c>
      <c r="F25" s="29">
        <v>20</v>
      </c>
      <c r="G25" s="29">
        <v>11</v>
      </c>
      <c r="H25" s="29">
        <v>5</v>
      </c>
      <c r="I25" s="86">
        <v>14</v>
      </c>
      <c r="J25" s="121">
        <v>2</v>
      </c>
      <c r="K25" s="138"/>
      <c r="L25" s="85"/>
      <c r="M25" s="86"/>
      <c r="N25" s="121"/>
      <c r="O25" s="138"/>
      <c r="P25" s="121"/>
      <c r="Q25" s="200"/>
      <c r="R25" s="218"/>
      <c r="S25" s="29"/>
      <c r="T25" s="85"/>
      <c r="U25" s="86"/>
      <c r="V25" s="121"/>
      <c r="W25" s="165">
        <f t="shared" si="0"/>
        <v>27</v>
      </c>
      <c r="X25" s="132">
        <f t="shared" si="1"/>
        <v>3</v>
      </c>
      <c r="Y25" s="151"/>
      <c r="Z25" s="29" t="s">
        <v>21</v>
      </c>
      <c r="AA25" s="40">
        <v>8</v>
      </c>
      <c r="AB25" s="109">
        <v>21</v>
      </c>
      <c r="AC25" s="148"/>
    </row>
    <row r="26" spans="1:29" ht="15.75" thickBot="1" x14ac:dyDescent="0.3">
      <c r="A26" s="148"/>
      <c r="B26" s="29" t="s">
        <v>16</v>
      </c>
      <c r="C26" s="29" t="s">
        <v>17</v>
      </c>
      <c r="D26" s="29">
        <v>1978</v>
      </c>
      <c r="E26" s="29">
        <v>3</v>
      </c>
      <c r="F26" s="29">
        <v>18</v>
      </c>
      <c r="G26" s="29">
        <v>14</v>
      </c>
      <c r="H26" s="29">
        <v>2</v>
      </c>
      <c r="I26" s="86">
        <v>15</v>
      </c>
      <c r="J26" s="121">
        <v>1</v>
      </c>
      <c r="K26" s="138"/>
      <c r="L26" s="85"/>
      <c r="M26" s="86"/>
      <c r="N26" s="121"/>
      <c r="O26" s="138"/>
      <c r="P26" s="121"/>
      <c r="Q26" s="200"/>
      <c r="R26" s="218"/>
      <c r="S26" s="29"/>
      <c r="T26" s="85"/>
      <c r="U26" s="86"/>
      <c r="V26" s="121"/>
      <c r="W26" s="165">
        <f t="shared" si="0"/>
        <v>21</v>
      </c>
      <c r="X26" s="132">
        <f t="shared" si="1"/>
        <v>3</v>
      </c>
      <c r="Y26" s="151"/>
      <c r="Z26" s="29" t="s">
        <v>38</v>
      </c>
      <c r="AA26" s="40">
        <v>7</v>
      </c>
      <c r="AB26" s="109">
        <v>22</v>
      </c>
      <c r="AC26" s="148"/>
    </row>
    <row r="27" spans="1:29" ht="15.75" thickBot="1" x14ac:dyDescent="0.3">
      <c r="A27" s="148"/>
      <c r="B27" s="29" t="s">
        <v>203</v>
      </c>
      <c r="C27" s="29" t="s">
        <v>204</v>
      </c>
      <c r="D27" s="29">
        <v>1987</v>
      </c>
      <c r="E27" s="29"/>
      <c r="F27" s="29"/>
      <c r="G27" s="29"/>
      <c r="H27" s="29"/>
      <c r="I27" s="86">
        <v>7</v>
      </c>
      <c r="J27" s="121">
        <v>10</v>
      </c>
      <c r="K27" s="138"/>
      <c r="L27" s="85"/>
      <c r="M27" s="86"/>
      <c r="N27" s="121"/>
      <c r="O27" s="138"/>
      <c r="P27" s="121"/>
      <c r="Q27" s="200"/>
      <c r="R27" s="218"/>
      <c r="S27" s="29"/>
      <c r="T27" s="85"/>
      <c r="U27" s="86"/>
      <c r="V27" s="121"/>
      <c r="W27" s="165">
        <f t="shared" si="0"/>
        <v>10</v>
      </c>
      <c r="X27" s="132">
        <f t="shared" si="1"/>
        <v>1</v>
      </c>
      <c r="Y27" s="151"/>
      <c r="Z27" s="29" t="s">
        <v>113</v>
      </c>
      <c r="AA27" s="40">
        <v>7</v>
      </c>
      <c r="AB27" s="109">
        <v>23</v>
      </c>
      <c r="AC27" s="148"/>
    </row>
    <row r="28" spans="1:29" ht="15.75" thickBot="1" x14ac:dyDescent="0.3">
      <c r="A28" s="148"/>
      <c r="B28" s="29" t="s">
        <v>200</v>
      </c>
      <c r="C28" s="29" t="s">
        <v>91</v>
      </c>
      <c r="D28" s="29">
        <v>1990</v>
      </c>
      <c r="E28" s="29"/>
      <c r="F28" s="29"/>
      <c r="G28" s="29"/>
      <c r="H28" s="29"/>
      <c r="I28" s="86">
        <v>4</v>
      </c>
      <c r="J28" s="121">
        <v>16</v>
      </c>
      <c r="K28" s="138"/>
      <c r="L28" s="85"/>
      <c r="M28" s="86"/>
      <c r="N28" s="121"/>
      <c r="O28" s="138"/>
      <c r="P28" s="121"/>
      <c r="Q28" s="200"/>
      <c r="R28" s="218"/>
      <c r="S28" s="29"/>
      <c r="T28" s="85"/>
      <c r="U28" s="86"/>
      <c r="V28" s="121"/>
      <c r="W28" s="165">
        <f t="shared" si="0"/>
        <v>16</v>
      </c>
      <c r="X28" s="132">
        <f t="shared" si="1"/>
        <v>1</v>
      </c>
      <c r="Y28" s="151"/>
      <c r="Z28" s="29" t="s">
        <v>295</v>
      </c>
      <c r="AA28" s="40">
        <v>7</v>
      </c>
      <c r="AB28" s="109">
        <v>24</v>
      </c>
      <c r="AC28" s="148"/>
    </row>
    <row r="29" spans="1:29" ht="15.75" thickBot="1" x14ac:dyDescent="0.3">
      <c r="A29" s="148"/>
      <c r="B29" s="29" t="s">
        <v>99</v>
      </c>
      <c r="C29" s="29" t="s">
        <v>3</v>
      </c>
      <c r="D29" s="29">
        <v>1992</v>
      </c>
      <c r="E29" s="29"/>
      <c r="F29" s="29"/>
      <c r="G29" s="29">
        <v>7</v>
      </c>
      <c r="H29" s="29">
        <v>10</v>
      </c>
      <c r="I29" s="86">
        <v>2</v>
      </c>
      <c r="J29" s="121">
        <v>20</v>
      </c>
      <c r="K29" s="138"/>
      <c r="L29" s="85"/>
      <c r="M29" s="86"/>
      <c r="N29" s="121"/>
      <c r="O29" s="138"/>
      <c r="P29" s="121"/>
      <c r="Q29" s="200"/>
      <c r="R29" s="218"/>
      <c r="S29" s="29"/>
      <c r="T29" s="85"/>
      <c r="U29" s="86"/>
      <c r="V29" s="121"/>
      <c r="W29" s="165">
        <f t="shared" si="0"/>
        <v>30</v>
      </c>
      <c r="X29" s="132">
        <f t="shared" si="1"/>
        <v>2</v>
      </c>
      <c r="Y29" s="151"/>
      <c r="Z29" s="29" t="s">
        <v>23</v>
      </c>
      <c r="AA29" s="40">
        <v>6</v>
      </c>
      <c r="AB29" s="109">
        <v>25</v>
      </c>
      <c r="AC29" s="148"/>
    </row>
    <row r="30" spans="1:29" ht="15.75" thickBot="1" x14ac:dyDescent="0.3">
      <c r="A30" s="148"/>
      <c r="B30" s="29" t="s">
        <v>32</v>
      </c>
      <c r="C30" s="29" t="s">
        <v>3</v>
      </c>
      <c r="D30" s="29">
        <v>1962</v>
      </c>
      <c r="E30" s="29">
        <v>4</v>
      </c>
      <c r="F30" s="29">
        <v>16</v>
      </c>
      <c r="G30" s="29"/>
      <c r="H30" s="29"/>
      <c r="I30" s="86"/>
      <c r="J30" s="121"/>
      <c r="K30" s="138"/>
      <c r="L30" s="85"/>
      <c r="M30" s="86"/>
      <c r="N30" s="121"/>
      <c r="O30" s="138"/>
      <c r="P30" s="121"/>
      <c r="Q30" s="200"/>
      <c r="R30" s="218"/>
      <c r="S30" s="29"/>
      <c r="T30" s="85"/>
      <c r="U30" s="86"/>
      <c r="V30" s="121"/>
      <c r="W30" s="165">
        <f t="shared" si="0"/>
        <v>16</v>
      </c>
      <c r="X30" s="132">
        <f t="shared" si="1"/>
        <v>1</v>
      </c>
      <c r="Y30" s="151"/>
      <c r="Z30" s="29" t="s">
        <v>259</v>
      </c>
      <c r="AA30" s="40">
        <v>6</v>
      </c>
      <c r="AB30" s="109">
        <v>26</v>
      </c>
      <c r="AC30" s="148"/>
    </row>
    <row r="31" spans="1:29" ht="15.75" thickBot="1" x14ac:dyDescent="0.3">
      <c r="A31" s="148"/>
      <c r="B31" s="29" t="s">
        <v>98</v>
      </c>
      <c r="C31" s="29" t="s">
        <v>31</v>
      </c>
      <c r="D31" s="29">
        <v>1988</v>
      </c>
      <c r="E31" s="29"/>
      <c r="F31" s="29"/>
      <c r="G31" s="29">
        <v>6</v>
      </c>
      <c r="H31" s="29">
        <v>12</v>
      </c>
      <c r="I31" s="86"/>
      <c r="J31" s="121"/>
      <c r="K31" s="138"/>
      <c r="L31" s="85"/>
      <c r="M31" s="86"/>
      <c r="N31" s="121"/>
      <c r="O31" s="138"/>
      <c r="P31" s="121"/>
      <c r="Q31" s="200"/>
      <c r="R31" s="218"/>
      <c r="S31" s="29"/>
      <c r="T31" s="85"/>
      <c r="U31" s="86"/>
      <c r="V31" s="121"/>
      <c r="W31" s="165">
        <f t="shared" si="0"/>
        <v>12</v>
      </c>
      <c r="X31" s="132">
        <f t="shared" si="1"/>
        <v>1</v>
      </c>
      <c r="Y31" s="151"/>
      <c r="Z31" s="29" t="s">
        <v>33</v>
      </c>
      <c r="AA31" s="40">
        <v>5</v>
      </c>
      <c r="AB31" s="109">
        <v>27</v>
      </c>
      <c r="AC31" s="148"/>
    </row>
    <row r="32" spans="1:29" ht="15.75" thickBot="1" x14ac:dyDescent="0.3">
      <c r="A32" s="148"/>
      <c r="B32" s="29" t="s">
        <v>94</v>
      </c>
      <c r="C32" s="29" t="s">
        <v>95</v>
      </c>
      <c r="D32" s="29">
        <v>2000</v>
      </c>
      <c r="E32" s="29"/>
      <c r="F32" s="29"/>
      <c r="G32" s="29">
        <v>4</v>
      </c>
      <c r="H32" s="29">
        <v>16</v>
      </c>
      <c r="I32" s="29">
        <v>3</v>
      </c>
      <c r="J32" s="29">
        <v>18</v>
      </c>
      <c r="K32" s="138"/>
      <c r="L32" s="85"/>
      <c r="M32" s="86"/>
      <c r="N32" s="121"/>
      <c r="O32" s="138"/>
      <c r="P32" s="121"/>
      <c r="Q32" s="200"/>
      <c r="R32" s="218"/>
      <c r="S32" s="29"/>
      <c r="T32" s="85"/>
      <c r="U32" s="86"/>
      <c r="V32" s="121"/>
      <c r="W32" s="165">
        <f t="shared" si="0"/>
        <v>34</v>
      </c>
      <c r="X32" s="132">
        <f t="shared" si="1"/>
        <v>2</v>
      </c>
      <c r="Y32" s="151"/>
      <c r="Z32" s="29" t="s">
        <v>296</v>
      </c>
      <c r="AA32" s="40">
        <v>4</v>
      </c>
      <c r="AB32" s="109">
        <v>28</v>
      </c>
      <c r="AC32" s="148"/>
    </row>
    <row r="33" spans="1:29" ht="15.75" thickBot="1" x14ac:dyDescent="0.3">
      <c r="A33" s="148"/>
      <c r="B33" s="29" t="s">
        <v>24</v>
      </c>
      <c r="C33" s="29" t="s">
        <v>25</v>
      </c>
      <c r="D33" s="29">
        <v>1974</v>
      </c>
      <c r="E33" s="29">
        <v>12</v>
      </c>
      <c r="F33" s="29">
        <v>4</v>
      </c>
      <c r="G33" s="29"/>
      <c r="H33" s="29"/>
      <c r="I33" s="29"/>
      <c r="J33" s="29"/>
      <c r="K33" s="138"/>
      <c r="L33" s="85"/>
      <c r="M33" s="86"/>
      <c r="N33" s="121"/>
      <c r="O33" s="138"/>
      <c r="P33" s="121"/>
      <c r="Q33" s="200"/>
      <c r="R33" s="218"/>
      <c r="S33" s="29"/>
      <c r="T33" s="85"/>
      <c r="U33" s="86"/>
      <c r="V33" s="121"/>
      <c r="W33" s="165">
        <f t="shared" si="0"/>
        <v>4</v>
      </c>
      <c r="X33" s="132">
        <f t="shared" si="1"/>
        <v>1</v>
      </c>
      <c r="Y33" s="151"/>
      <c r="Z33" s="29" t="s">
        <v>24</v>
      </c>
      <c r="AA33" s="40">
        <v>4</v>
      </c>
      <c r="AB33" s="109">
        <v>29</v>
      </c>
      <c r="AC33" s="148"/>
    </row>
    <row r="34" spans="1:29" ht="15.75" thickBot="1" x14ac:dyDescent="0.3">
      <c r="A34" s="148"/>
      <c r="B34" s="29" t="s">
        <v>259</v>
      </c>
      <c r="C34" s="29" t="s">
        <v>260</v>
      </c>
      <c r="D34" s="29">
        <v>1980</v>
      </c>
      <c r="E34" s="29"/>
      <c r="F34" s="29"/>
      <c r="G34" s="29"/>
      <c r="H34" s="29"/>
      <c r="I34" s="29">
        <v>10</v>
      </c>
      <c r="J34" s="29">
        <v>6</v>
      </c>
      <c r="K34" s="138"/>
      <c r="L34" s="85"/>
      <c r="M34" s="86"/>
      <c r="N34" s="121"/>
      <c r="O34" s="138"/>
      <c r="P34" s="121"/>
      <c r="Q34" s="200"/>
      <c r="R34" s="218"/>
      <c r="S34" s="29"/>
      <c r="T34" s="85"/>
      <c r="U34" s="86"/>
      <c r="V34" s="121"/>
      <c r="W34" s="165">
        <f t="shared" si="0"/>
        <v>6</v>
      </c>
      <c r="X34" s="132">
        <f t="shared" si="1"/>
        <v>1</v>
      </c>
      <c r="Y34" s="151"/>
      <c r="Z34" s="29" t="s">
        <v>261</v>
      </c>
      <c r="AA34" s="40">
        <v>3</v>
      </c>
      <c r="AB34" s="109">
        <v>30</v>
      </c>
      <c r="AC34" s="148"/>
    </row>
    <row r="35" spans="1:29" ht="15.75" thickBot="1" x14ac:dyDescent="0.3">
      <c r="A35" s="148"/>
      <c r="B35" s="29" t="s">
        <v>100</v>
      </c>
      <c r="C35" s="29" t="s">
        <v>101</v>
      </c>
      <c r="D35" s="29">
        <v>1988</v>
      </c>
      <c r="E35" s="29"/>
      <c r="F35" s="29"/>
      <c r="G35" s="138">
        <v>13</v>
      </c>
      <c r="H35" s="85">
        <v>3</v>
      </c>
      <c r="I35" s="29"/>
      <c r="J35" s="29"/>
      <c r="K35" s="138"/>
      <c r="L35" s="85"/>
      <c r="M35" s="86"/>
      <c r="N35" s="121"/>
      <c r="O35" s="138"/>
      <c r="P35" s="121"/>
      <c r="Q35" s="200"/>
      <c r="R35" s="218"/>
      <c r="S35" s="29"/>
      <c r="T35" s="85"/>
      <c r="U35" s="86"/>
      <c r="V35" s="121"/>
      <c r="W35" s="165">
        <f t="shared" si="0"/>
        <v>3</v>
      </c>
      <c r="X35" s="132">
        <f t="shared" si="1"/>
        <v>1</v>
      </c>
      <c r="Y35" s="151"/>
      <c r="Z35" s="29" t="s">
        <v>34</v>
      </c>
      <c r="AA35" s="40">
        <v>3</v>
      </c>
      <c r="AB35" s="109">
        <v>31</v>
      </c>
      <c r="AC35" s="148"/>
    </row>
    <row r="36" spans="1:29" ht="15.75" thickBot="1" x14ac:dyDescent="0.3">
      <c r="A36" s="148"/>
      <c r="B36" s="29" t="s">
        <v>35</v>
      </c>
      <c r="C36" s="29" t="s">
        <v>27</v>
      </c>
      <c r="D36" s="29">
        <v>1964</v>
      </c>
      <c r="E36" s="29">
        <v>14</v>
      </c>
      <c r="F36" s="29">
        <v>2</v>
      </c>
      <c r="G36" s="138"/>
      <c r="H36" s="85"/>
      <c r="I36" s="29"/>
      <c r="J36" s="29"/>
      <c r="K36" s="138"/>
      <c r="L36" s="85"/>
      <c r="M36" s="86"/>
      <c r="N36" s="121"/>
      <c r="O36" s="138"/>
      <c r="P36" s="121"/>
      <c r="Q36" s="200"/>
      <c r="R36" s="218"/>
      <c r="S36" s="29"/>
      <c r="T36" s="85"/>
      <c r="U36" s="86"/>
      <c r="V36" s="121"/>
      <c r="W36" s="165">
        <f t="shared" si="0"/>
        <v>2</v>
      </c>
      <c r="X36" s="132">
        <f t="shared" si="1"/>
        <v>1</v>
      </c>
      <c r="Y36" s="151"/>
      <c r="Z36" s="29" t="s">
        <v>100</v>
      </c>
      <c r="AA36" s="40">
        <v>3</v>
      </c>
      <c r="AB36" s="109">
        <v>32</v>
      </c>
      <c r="AC36" s="148"/>
    </row>
    <row r="37" spans="1:29" ht="15.75" thickBot="1" x14ac:dyDescent="0.3">
      <c r="A37" s="148"/>
      <c r="B37" s="29" t="s">
        <v>295</v>
      </c>
      <c r="C37" s="29" t="s">
        <v>88</v>
      </c>
      <c r="D37" s="29">
        <v>1966</v>
      </c>
      <c r="E37" s="29"/>
      <c r="F37" s="29"/>
      <c r="G37" s="138"/>
      <c r="H37" s="85"/>
      <c r="I37" s="29">
        <v>9</v>
      </c>
      <c r="J37" s="29">
        <v>7</v>
      </c>
      <c r="K37" s="138"/>
      <c r="L37" s="85"/>
      <c r="M37" s="86"/>
      <c r="N37" s="121"/>
      <c r="O37" s="138"/>
      <c r="P37" s="121"/>
      <c r="Q37" s="200"/>
      <c r="R37" s="218"/>
      <c r="S37" s="29"/>
      <c r="T37" s="85"/>
      <c r="U37" s="86"/>
      <c r="V37" s="121"/>
      <c r="W37" s="165">
        <f t="shared" si="0"/>
        <v>7</v>
      </c>
      <c r="X37" s="132">
        <f t="shared" si="1"/>
        <v>1</v>
      </c>
      <c r="Y37" s="151"/>
      <c r="Z37" s="29" t="s">
        <v>35</v>
      </c>
      <c r="AA37" s="40">
        <v>2</v>
      </c>
      <c r="AB37" s="109">
        <v>33</v>
      </c>
      <c r="AC37" s="148"/>
    </row>
    <row r="38" spans="1:29" ht="15.75" thickBot="1" x14ac:dyDescent="0.3">
      <c r="A38" s="148"/>
      <c r="B38" s="29" t="s">
        <v>21</v>
      </c>
      <c r="C38" s="29" t="s">
        <v>22</v>
      </c>
      <c r="D38" s="29">
        <v>1973</v>
      </c>
      <c r="E38" s="29">
        <v>8</v>
      </c>
      <c r="F38" s="29">
        <v>8</v>
      </c>
      <c r="G38" s="138"/>
      <c r="H38" s="85"/>
      <c r="I38" s="29"/>
      <c r="J38" s="29"/>
      <c r="K38" s="138"/>
      <c r="L38" s="85"/>
      <c r="M38" s="86"/>
      <c r="N38" s="121"/>
      <c r="O38" s="138"/>
      <c r="P38" s="121"/>
      <c r="Q38" s="200"/>
      <c r="R38" s="218"/>
      <c r="S38" s="29"/>
      <c r="T38" s="85"/>
      <c r="U38" s="86"/>
      <c r="V38" s="121"/>
      <c r="W38" s="165">
        <f t="shared" si="0"/>
        <v>8</v>
      </c>
      <c r="X38" s="132">
        <f t="shared" si="1"/>
        <v>1</v>
      </c>
      <c r="Y38" s="151"/>
      <c r="Z38" s="29" t="s">
        <v>41</v>
      </c>
      <c r="AA38" s="40">
        <v>1</v>
      </c>
      <c r="AB38" s="109">
        <v>34</v>
      </c>
      <c r="AC38" s="148"/>
    </row>
    <row r="39" spans="1:29" ht="15.75" thickBot="1" x14ac:dyDescent="0.3">
      <c r="A39" s="148"/>
      <c r="B39" s="29"/>
      <c r="C39" s="29"/>
      <c r="D39" s="29"/>
      <c r="E39" s="29"/>
      <c r="F39" s="29"/>
      <c r="G39" s="138"/>
      <c r="H39" s="85"/>
      <c r="I39" s="29"/>
      <c r="J39" s="29"/>
      <c r="K39" s="138"/>
      <c r="L39" s="85"/>
      <c r="M39" s="86"/>
      <c r="N39" s="121"/>
      <c r="O39" s="138"/>
      <c r="P39" s="121"/>
      <c r="Q39" s="200"/>
      <c r="R39" s="218"/>
      <c r="S39" s="29"/>
      <c r="T39" s="85"/>
      <c r="U39" s="86"/>
      <c r="V39" s="121"/>
      <c r="W39" s="165">
        <f t="shared" si="0"/>
        <v>0</v>
      </c>
      <c r="X39" s="132">
        <f t="shared" si="1"/>
        <v>0</v>
      </c>
      <c r="Y39" s="151"/>
      <c r="Z39" s="29"/>
      <c r="AA39" s="40"/>
      <c r="AB39" s="109"/>
      <c r="AC39" s="148"/>
    </row>
    <row r="40" spans="1:29" ht="15.75" thickBot="1" x14ac:dyDescent="0.3">
      <c r="A40" s="148"/>
      <c r="B40" s="29"/>
      <c r="C40" s="29"/>
      <c r="D40" s="29"/>
      <c r="E40" s="29"/>
      <c r="F40" s="29"/>
      <c r="G40" s="138"/>
      <c r="H40" s="85"/>
      <c r="I40" s="29"/>
      <c r="J40" s="29"/>
      <c r="K40" s="138"/>
      <c r="L40" s="85"/>
      <c r="M40" s="86"/>
      <c r="N40" s="121"/>
      <c r="O40" s="138"/>
      <c r="P40" s="121"/>
      <c r="Q40" s="200"/>
      <c r="R40" s="218"/>
      <c r="S40" s="29"/>
      <c r="T40" s="85"/>
      <c r="U40" s="86"/>
      <c r="V40" s="121"/>
      <c r="W40" s="165">
        <f t="shared" si="0"/>
        <v>0</v>
      </c>
      <c r="X40" s="132">
        <f t="shared" si="1"/>
        <v>0</v>
      </c>
      <c r="Y40" s="151"/>
      <c r="Z40" s="29"/>
      <c r="AA40" s="40"/>
      <c r="AB40" s="109"/>
      <c r="AC40" s="148"/>
    </row>
    <row r="41" spans="1:29" ht="15.75" thickBot="1" x14ac:dyDescent="0.3">
      <c r="A41" s="148"/>
      <c r="B41" s="29"/>
      <c r="C41" s="29"/>
      <c r="D41" s="29"/>
      <c r="E41" s="29"/>
      <c r="F41" s="29"/>
      <c r="G41" s="138"/>
      <c r="H41" s="85"/>
      <c r="I41" s="29"/>
      <c r="J41" s="29"/>
      <c r="K41" s="138"/>
      <c r="L41" s="85"/>
      <c r="M41" s="86"/>
      <c r="N41" s="121"/>
      <c r="O41" s="138"/>
      <c r="P41" s="121"/>
      <c r="Q41" s="200"/>
      <c r="R41" s="218"/>
      <c r="S41" s="29"/>
      <c r="T41" s="85"/>
      <c r="U41" s="86"/>
      <c r="V41" s="121"/>
      <c r="W41" s="165">
        <f t="shared" si="0"/>
        <v>0</v>
      </c>
      <c r="X41" s="132">
        <f t="shared" si="1"/>
        <v>0</v>
      </c>
      <c r="Y41" s="151"/>
      <c r="Z41" s="29"/>
      <c r="AA41" s="40"/>
      <c r="AB41" s="109"/>
      <c r="AC41" s="148"/>
    </row>
    <row r="42" spans="1:29" ht="15.75" thickBot="1" x14ac:dyDescent="0.3">
      <c r="A42" s="148"/>
      <c r="B42" s="29"/>
      <c r="C42" s="29"/>
      <c r="D42" s="29"/>
      <c r="E42" s="29"/>
      <c r="F42" s="29"/>
      <c r="G42" s="138"/>
      <c r="H42" s="85"/>
      <c r="I42" s="29"/>
      <c r="J42" s="29"/>
      <c r="K42" s="138"/>
      <c r="L42" s="85"/>
      <c r="M42" s="86"/>
      <c r="N42" s="121"/>
      <c r="O42" s="138"/>
      <c r="P42" s="121"/>
      <c r="Q42" s="200"/>
      <c r="R42" s="218"/>
      <c r="S42" s="29"/>
      <c r="T42" s="85"/>
      <c r="U42" s="86"/>
      <c r="V42" s="121"/>
      <c r="W42" s="165">
        <f t="shared" si="0"/>
        <v>0</v>
      </c>
      <c r="X42" s="132">
        <f t="shared" si="1"/>
        <v>0</v>
      </c>
      <c r="Y42" s="151"/>
      <c r="Z42" s="29"/>
      <c r="AA42" s="40"/>
      <c r="AB42" s="109"/>
      <c r="AC42" s="148"/>
    </row>
    <row r="43" spans="1:29" ht="15.75" thickBot="1" x14ac:dyDescent="0.3">
      <c r="A43" s="148"/>
      <c r="B43" s="29"/>
      <c r="C43" s="29"/>
      <c r="D43" s="29"/>
      <c r="E43" s="29"/>
      <c r="F43" s="29"/>
      <c r="G43" s="138"/>
      <c r="H43" s="85"/>
      <c r="I43" s="29"/>
      <c r="J43" s="29"/>
      <c r="K43" s="138"/>
      <c r="L43" s="85"/>
      <c r="M43" s="86"/>
      <c r="N43" s="121"/>
      <c r="O43" s="138"/>
      <c r="P43" s="121"/>
      <c r="Q43" s="200"/>
      <c r="R43" s="218"/>
      <c r="S43" s="29"/>
      <c r="T43" s="85"/>
      <c r="U43" s="86"/>
      <c r="V43" s="121"/>
      <c r="W43" s="165">
        <f t="shared" si="0"/>
        <v>0</v>
      </c>
      <c r="X43" s="132">
        <f t="shared" si="1"/>
        <v>0</v>
      </c>
      <c r="Y43" s="151"/>
      <c r="Z43" s="29"/>
      <c r="AA43" s="40"/>
      <c r="AB43" s="109"/>
      <c r="AC43" s="148"/>
    </row>
    <row r="44" spans="1:29" ht="15.75" thickBot="1" x14ac:dyDescent="0.3">
      <c r="A44" s="148"/>
      <c r="B44" s="29"/>
      <c r="C44" s="29"/>
      <c r="D44" s="29"/>
      <c r="E44" s="29"/>
      <c r="F44" s="29"/>
      <c r="G44" s="138"/>
      <c r="H44" s="85"/>
      <c r="I44" s="29"/>
      <c r="J44" s="29"/>
      <c r="K44" s="138"/>
      <c r="L44" s="85"/>
      <c r="M44" s="86"/>
      <c r="N44" s="121"/>
      <c r="O44" s="138"/>
      <c r="P44" s="121"/>
      <c r="Q44" s="200"/>
      <c r="R44" s="218"/>
      <c r="S44" s="29"/>
      <c r="T44" s="85"/>
      <c r="U44" s="86"/>
      <c r="V44" s="121"/>
      <c r="W44" s="165">
        <f t="shared" si="0"/>
        <v>0</v>
      </c>
      <c r="X44" s="132">
        <f t="shared" si="1"/>
        <v>0</v>
      </c>
      <c r="Y44" s="151"/>
      <c r="Z44" s="29"/>
      <c r="AA44" s="40"/>
      <c r="AB44" s="109"/>
      <c r="AC44" s="148"/>
    </row>
    <row r="45" spans="1:29" ht="15.75" thickBot="1" x14ac:dyDescent="0.3">
      <c r="A45" s="148"/>
      <c r="B45" s="29"/>
      <c r="C45" s="29"/>
      <c r="D45" s="29"/>
      <c r="E45" s="29"/>
      <c r="F45" s="29"/>
      <c r="G45" s="138"/>
      <c r="H45" s="85"/>
      <c r="I45" s="29"/>
      <c r="J45" s="29"/>
      <c r="K45" s="138"/>
      <c r="L45" s="85"/>
      <c r="M45" s="86"/>
      <c r="N45" s="121"/>
      <c r="O45" s="138"/>
      <c r="P45" s="121"/>
      <c r="Q45" s="200"/>
      <c r="R45" s="218"/>
      <c r="S45" s="29"/>
      <c r="T45" s="85"/>
      <c r="U45" s="86"/>
      <c r="V45" s="121"/>
      <c r="W45" s="165">
        <f t="shared" si="0"/>
        <v>0</v>
      </c>
      <c r="X45" s="132">
        <f t="shared" si="1"/>
        <v>0</v>
      </c>
      <c r="Y45" s="151"/>
      <c r="Z45" s="29"/>
      <c r="AA45" s="40"/>
      <c r="AB45" s="109"/>
      <c r="AC45" s="148"/>
    </row>
    <row r="46" spans="1:29" ht="15.75" thickBot="1" x14ac:dyDescent="0.3">
      <c r="A46" s="148"/>
      <c r="B46" s="29"/>
      <c r="C46" s="29"/>
      <c r="D46" s="29"/>
      <c r="E46" s="29"/>
      <c r="F46" s="29"/>
      <c r="G46" s="138"/>
      <c r="H46" s="85"/>
      <c r="I46" s="29"/>
      <c r="J46" s="29"/>
      <c r="K46" s="138"/>
      <c r="L46" s="85"/>
      <c r="M46" s="86"/>
      <c r="N46" s="121"/>
      <c r="O46" s="138"/>
      <c r="P46" s="121"/>
      <c r="Q46" s="200"/>
      <c r="R46" s="218"/>
      <c r="S46" s="29"/>
      <c r="T46" s="85"/>
      <c r="U46" s="86"/>
      <c r="V46" s="121"/>
      <c r="W46" s="165">
        <f t="shared" si="0"/>
        <v>0</v>
      </c>
      <c r="X46" s="132">
        <f t="shared" si="1"/>
        <v>0</v>
      </c>
      <c r="Y46" s="151"/>
      <c r="Z46" s="29"/>
      <c r="AA46" s="40"/>
      <c r="AB46" s="109"/>
      <c r="AC46" s="148"/>
    </row>
    <row r="47" spans="1:29" ht="15.75" thickBot="1" x14ac:dyDescent="0.3">
      <c r="A47" s="148"/>
      <c r="B47" s="86"/>
      <c r="C47" s="29"/>
      <c r="D47" s="85"/>
      <c r="E47" s="86"/>
      <c r="F47" s="118"/>
      <c r="G47" s="138"/>
      <c r="H47" s="85"/>
      <c r="I47" s="86"/>
      <c r="J47" s="121"/>
      <c r="K47" s="138"/>
      <c r="L47" s="85"/>
      <c r="M47" s="86"/>
      <c r="N47" s="121"/>
      <c r="O47" s="138"/>
      <c r="P47" s="121"/>
      <c r="Q47" s="200"/>
      <c r="R47" s="218"/>
      <c r="S47" s="29"/>
      <c r="T47" s="85"/>
      <c r="U47" s="86"/>
      <c r="V47" s="121"/>
      <c r="W47" s="165">
        <f t="shared" ref="W47:W84" si="2">SUM(F47,H47,J47,L47,N47,P47,R47,T47,V47)</f>
        <v>0</v>
      </c>
      <c r="X47" s="132">
        <f t="shared" ref="X47:X84" si="3">COUNT(E47,G47,I47,K47,M47,O47,Q47,S47,U47)</f>
        <v>0</v>
      </c>
      <c r="Y47" s="151"/>
      <c r="Z47" s="29"/>
      <c r="AA47" s="40"/>
      <c r="AB47" s="109"/>
      <c r="AC47" s="148"/>
    </row>
    <row r="48" spans="1:29" ht="15.75" thickBot="1" x14ac:dyDescent="0.3">
      <c r="A48" s="148"/>
      <c r="B48" s="86"/>
      <c r="C48" s="29"/>
      <c r="D48" s="85"/>
      <c r="E48" s="86"/>
      <c r="F48" s="118"/>
      <c r="G48" s="138"/>
      <c r="H48" s="85"/>
      <c r="I48" s="86"/>
      <c r="J48" s="121"/>
      <c r="K48" s="138"/>
      <c r="L48" s="85"/>
      <c r="M48" s="86"/>
      <c r="N48" s="121"/>
      <c r="O48" s="138"/>
      <c r="P48" s="121"/>
      <c r="Q48" s="200"/>
      <c r="R48" s="218"/>
      <c r="S48" s="29"/>
      <c r="T48" s="85"/>
      <c r="U48" s="86"/>
      <c r="V48" s="121"/>
      <c r="W48" s="165">
        <f t="shared" si="2"/>
        <v>0</v>
      </c>
      <c r="X48" s="132">
        <f t="shared" si="3"/>
        <v>0</v>
      </c>
      <c r="Y48" s="151"/>
      <c r="Z48" s="29"/>
      <c r="AA48" s="40"/>
      <c r="AB48" s="109"/>
      <c r="AC48" s="148"/>
    </row>
    <row r="49" spans="1:29" ht="15.75" thickBot="1" x14ac:dyDescent="0.3">
      <c r="A49" s="148"/>
      <c r="B49" s="86"/>
      <c r="C49" s="29"/>
      <c r="D49" s="85"/>
      <c r="E49" s="86"/>
      <c r="F49" s="118"/>
      <c r="G49" s="138"/>
      <c r="H49" s="85"/>
      <c r="I49" s="86"/>
      <c r="J49" s="121"/>
      <c r="K49" s="138"/>
      <c r="L49" s="85"/>
      <c r="M49" s="86"/>
      <c r="N49" s="121"/>
      <c r="O49" s="138"/>
      <c r="P49" s="121"/>
      <c r="Q49" s="200"/>
      <c r="R49" s="218"/>
      <c r="S49" s="29"/>
      <c r="T49" s="85"/>
      <c r="U49" s="86"/>
      <c r="V49" s="121"/>
      <c r="W49" s="165">
        <f t="shared" si="2"/>
        <v>0</v>
      </c>
      <c r="X49" s="132">
        <f t="shared" si="3"/>
        <v>0</v>
      </c>
      <c r="Y49" s="151"/>
      <c r="Z49" s="29"/>
      <c r="AA49" s="40"/>
      <c r="AB49" s="109"/>
      <c r="AC49" s="148"/>
    </row>
    <row r="50" spans="1:29" ht="15.75" thickBot="1" x14ac:dyDescent="0.3">
      <c r="A50" s="148"/>
      <c r="B50" s="86"/>
      <c r="C50" s="29"/>
      <c r="D50" s="85"/>
      <c r="E50" s="86"/>
      <c r="F50" s="118"/>
      <c r="G50" s="138"/>
      <c r="H50" s="85"/>
      <c r="I50" s="86"/>
      <c r="J50" s="121"/>
      <c r="K50" s="138"/>
      <c r="L50" s="85"/>
      <c r="M50" s="86"/>
      <c r="N50" s="121"/>
      <c r="O50" s="138"/>
      <c r="P50" s="121"/>
      <c r="Q50" s="200"/>
      <c r="R50" s="218"/>
      <c r="S50" s="29"/>
      <c r="T50" s="85"/>
      <c r="U50" s="86"/>
      <c r="V50" s="121"/>
      <c r="W50" s="165">
        <f t="shared" si="2"/>
        <v>0</v>
      </c>
      <c r="X50" s="132">
        <f t="shared" si="3"/>
        <v>0</v>
      </c>
      <c r="Y50" s="151"/>
      <c r="Z50" s="29"/>
      <c r="AA50" s="40"/>
      <c r="AB50" s="109"/>
      <c r="AC50" s="148"/>
    </row>
    <row r="51" spans="1:29" ht="15.75" thickBot="1" x14ac:dyDescent="0.3">
      <c r="A51" s="148"/>
      <c r="B51" s="86"/>
      <c r="C51" s="29"/>
      <c r="D51" s="85"/>
      <c r="E51" s="86"/>
      <c r="F51" s="118"/>
      <c r="G51" s="138"/>
      <c r="H51" s="85"/>
      <c r="I51" s="86"/>
      <c r="J51" s="121"/>
      <c r="K51" s="138"/>
      <c r="L51" s="85"/>
      <c r="M51" s="86"/>
      <c r="N51" s="121"/>
      <c r="O51" s="138"/>
      <c r="P51" s="121"/>
      <c r="Q51" s="200"/>
      <c r="R51" s="218"/>
      <c r="S51" s="29"/>
      <c r="T51" s="85"/>
      <c r="U51" s="86"/>
      <c r="V51" s="121"/>
      <c r="W51" s="165">
        <f t="shared" si="2"/>
        <v>0</v>
      </c>
      <c r="X51" s="132">
        <f t="shared" si="3"/>
        <v>0</v>
      </c>
      <c r="Y51" s="151"/>
      <c r="Z51" s="29"/>
      <c r="AA51" s="40"/>
      <c r="AB51" s="109"/>
      <c r="AC51" s="148"/>
    </row>
    <row r="52" spans="1:29" ht="15.75" thickBot="1" x14ac:dyDescent="0.3">
      <c r="A52" s="148"/>
      <c r="B52" s="86"/>
      <c r="C52" s="29"/>
      <c r="D52" s="85"/>
      <c r="E52" s="86"/>
      <c r="F52" s="118"/>
      <c r="G52" s="138"/>
      <c r="H52" s="85"/>
      <c r="I52" s="86"/>
      <c r="J52" s="121"/>
      <c r="K52" s="138"/>
      <c r="L52" s="85"/>
      <c r="M52" s="86"/>
      <c r="N52" s="121"/>
      <c r="O52" s="138"/>
      <c r="P52" s="121"/>
      <c r="Q52" s="200"/>
      <c r="R52" s="218"/>
      <c r="S52" s="29"/>
      <c r="T52" s="85"/>
      <c r="U52" s="86"/>
      <c r="V52" s="121"/>
      <c r="W52" s="165">
        <f t="shared" si="2"/>
        <v>0</v>
      </c>
      <c r="X52" s="132">
        <f t="shared" si="3"/>
        <v>0</v>
      </c>
      <c r="Y52" s="151"/>
      <c r="Z52" s="29"/>
      <c r="AA52" s="40"/>
      <c r="AB52" s="109"/>
      <c r="AC52" s="148"/>
    </row>
    <row r="53" spans="1:29" ht="15.75" thickBot="1" x14ac:dyDescent="0.3">
      <c r="A53" s="148"/>
      <c r="B53" s="86"/>
      <c r="C53" s="29"/>
      <c r="D53" s="85"/>
      <c r="E53" s="86"/>
      <c r="F53" s="118"/>
      <c r="G53" s="138"/>
      <c r="H53" s="85"/>
      <c r="I53" s="86"/>
      <c r="J53" s="121"/>
      <c r="K53" s="138"/>
      <c r="L53" s="85"/>
      <c r="M53" s="86"/>
      <c r="N53" s="121"/>
      <c r="O53" s="138"/>
      <c r="P53" s="121"/>
      <c r="Q53" s="200"/>
      <c r="R53" s="218"/>
      <c r="S53" s="29"/>
      <c r="T53" s="85"/>
      <c r="U53" s="86"/>
      <c r="V53" s="121"/>
      <c r="W53" s="165">
        <f t="shared" si="2"/>
        <v>0</v>
      </c>
      <c r="X53" s="132">
        <f t="shared" si="3"/>
        <v>0</v>
      </c>
      <c r="Y53" s="151"/>
      <c r="Z53" s="29"/>
      <c r="AA53" s="40"/>
      <c r="AB53" s="109"/>
      <c r="AC53" s="148"/>
    </row>
    <row r="54" spans="1:29" ht="15.75" thickBot="1" x14ac:dyDescent="0.3">
      <c r="A54" s="148"/>
      <c r="B54" s="86"/>
      <c r="C54" s="29"/>
      <c r="D54" s="85"/>
      <c r="E54" s="86"/>
      <c r="F54" s="118"/>
      <c r="G54" s="138"/>
      <c r="H54" s="85"/>
      <c r="I54" s="86"/>
      <c r="J54" s="121"/>
      <c r="K54" s="138"/>
      <c r="L54" s="85"/>
      <c r="M54" s="86"/>
      <c r="N54" s="121"/>
      <c r="O54" s="138"/>
      <c r="P54" s="121"/>
      <c r="Q54" s="200"/>
      <c r="R54" s="218"/>
      <c r="S54" s="29"/>
      <c r="T54" s="85"/>
      <c r="U54" s="86"/>
      <c r="V54" s="121"/>
      <c r="W54" s="165">
        <f t="shared" si="2"/>
        <v>0</v>
      </c>
      <c r="X54" s="132">
        <f t="shared" si="3"/>
        <v>0</v>
      </c>
      <c r="Y54" s="151"/>
      <c r="Z54" s="29"/>
      <c r="AA54" s="40"/>
      <c r="AB54" s="109"/>
      <c r="AC54" s="148"/>
    </row>
    <row r="55" spans="1:29" ht="15.75" thickBot="1" x14ac:dyDescent="0.3">
      <c r="A55" s="148"/>
      <c r="B55" s="86"/>
      <c r="C55" s="29"/>
      <c r="D55" s="85"/>
      <c r="E55" s="86"/>
      <c r="F55" s="118"/>
      <c r="G55" s="138"/>
      <c r="H55" s="85"/>
      <c r="I55" s="86"/>
      <c r="J55" s="121"/>
      <c r="K55" s="138"/>
      <c r="L55" s="85"/>
      <c r="M55" s="86"/>
      <c r="N55" s="121"/>
      <c r="O55" s="138"/>
      <c r="P55" s="121"/>
      <c r="Q55" s="200"/>
      <c r="R55" s="218"/>
      <c r="S55" s="29"/>
      <c r="T55" s="85"/>
      <c r="U55" s="86"/>
      <c r="V55" s="121"/>
      <c r="W55" s="165">
        <f t="shared" si="2"/>
        <v>0</v>
      </c>
      <c r="X55" s="132">
        <f t="shared" si="3"/>
        <v>0</v>
      </c>
      <c r="Y55" s="151"/>
      <c r="Z55" s="29"/>
      <c r="AA55" s="40"/>
      <c r="AB55" s="109"/>
      <c r="AC55" s="148"/>
    </row>
    <row r="56" spans="1:29" ht="15.75" thickBot="1" x14ac:dyDescent="0.3">
      <c r="A56" s="148"/>
      <c r="B56" s="86"/>
      <c r="C56" s="29"/>
      <c r="D56" s="85"/>
      <c r="E56" s="86"/>
      <c r="F56" s="118"/>
      <c r="G56" s="138"/>
      <c r="H56" s="85"/>
      <c r="I56" s="86"/>
      <c r="J56" s="121"/>
      <c r="K56" s="138"/>
      <c r="L56" s="85"/>
      <c r="M56" s="86"/>
      <c r="N56" s="121"/>
      <c r="O56" s="138"/>
      <c r="P56" s="121"/>
      <c r="Q56" s="200"/>
      <c r="R56" s="218"/>
      <c r="S56" s="29"/>
      <c r="T56" s="85"/>
      <c r="U56" s="86"/>
      <c r="V56" s="121"/>
      <c r="W56" s="165">
        <f t="shared" si="2"/>
        <v>0</v>
      </c>
      <c r="X56" s="132">
        <f t="shared" si="3"/>
        <v>0</v>
      </c>
      <c r="Y56" s="151"/>
      <c r="Z56" s="29"/>
      <c r="AA56" s="40"/>
      <c r="AB56" s="109"/>
      <c r="AC56" s="148"/>
    </row>
    <row r="57" spans="1:29" ht="15.75" thickBot="1" x14ac:dyDescent="0.3">
      <c r="A57" s="148"/>
      <c r="B57" s="86"/>
      <c r="C57" s="29"/>
      <c r="D57" s="85"/>
      <c r="E57" s="86"/>
      <c r="F57" s="118"/>
      <c r="G57" s="138"/>
      <c r="H57" s="85"/>
      <c r="I57" s="86"/>
      <c r="J57" s="121"/>
      <c r="K57" s="138"/>
      <c r="L57" s="85"/>
      <c r="M57" s="86"/>
      <c r="N57" s="121"/>
      <c r="O57" s="138"/>
      <c r="P57" s="121"/>
      <c r="Q57" s="200"/>
      <c r="R57" s="218"/>
      <c r="S57" s="29"/>
      <c r="T57" s="85"/>
      <c r="U57" s="86"/>
      <c r="V57" s="121"/>
      <c r="W57" s="165">
        <f t="shared" si="2"/>
        <v>0</v>
      </c>
      <c r="X57" s="132">
        <f t="shared" si="3"/>
        <v>0</v>
      </c>
      <c r="Y57" s="151"/>
      <c r="Z57" s="29"/>
      <c r="AA57" s="40"/>
      <c r="AB57" s="109"/>
      <c r="AC57" s="148"/>
    </row>
    <row r="58" spans="1:29" ht="15.75" thickBot="1" x14ac:dyDescent="0.3">
      <c r="A58" s="148"/>
      <c r="B58" s="86"/>
      <c r="C58" s="29"/>
      <c r="D58" s="85"/>
      <c r="E58" s="86"/>
      <c r="F58" s="118"/>
      <c r="G58" s="138"/>
      <c r="H58" s="85"/>
      <c r="I58" s="86"/>
      <c r="J58" s="121"/>
      <c r="K58" s="138"/>
      <c r="L58" s="85"/>
      <c r="M58" s="86"/>
      <c r="N58" s="121"/>
      <c r="O58" s="138"/>
      <c r="P58" s="121"/>
      <c r="Q58" s="200"/>
      <c r="R58" s="218"/>
      <c r="S58" s="29"/>
      <c r="T58" s="85"/>
      <c r="U58" s="86"/>
      <c r="V58" s="121"/>
      <c r="W58" s="165">
        <f t="shared" si="2"/>
        <v>0</v>
      </c>
      <c r="X58" s="132">
        <f t="shared" si="3"/>
        <v>0</v>
      </c>
      <c r="Y58" s="151"/>
      <c r="Z58" s="29"/>
      <c r="AA58" s="40"/>
      <c r="AB58" s="109"/>
      <c r="AC58" s="148"/>
    </row>
    <row r="59" spans="1:29" ht="15.75" thickBot="1" x14ac:dyDescent="0.3">
      <c r="A59" s="148"/>
      <c r="B59" s="86"/>
      <c r="C59" s="29"/>
      <c r="D59" s="85"/>
      <c r="E59" s="86"/>
      <c r="F59" s="118"/>
      <c r="G59" s="138"/>
      <c r="H59" s="85"/>
      <c r="I59" s="86"/>
      <c r="J59" s="121"/>
      <c r="K59" s="138"/>
      <c r="L59" s="85"/>
      <c r="M59" s="86"/>
      <c r="N59" s="121"/>
      <c r="O59" s="138"/>
      <c r="P59" s="121"/>
      <c r="Q59" s="200"/>
      <c r="R59" s="218"/>
      <c r="S59" s="29"/>
      <c r="T59" s="85"/>
      <c r="U59" s="86"/>
      <c r="V59" s="121"/>
      <c r="W59" s="165">
        <f t="shared" si="2"/>
        <v>0</v>
      </c>
      <c r="X59" s="132">
        <f t="shared" si="3"/>
        <v>0</v>
      </c>
      <c r="Y59" s="151"/>
      <c r="Z59" s="29"/>
      <c r="AA59" s="40"/>
      <c r="AB59" s="109"/>
      <c r="AC59" s="148"/>
    </row>
    <row r="60" spans="1:29" ht="15.75" thickBot="1" x14ac:dyDescent="0.3">
      <c r="A60" s="148"/>
      <c r="B60" s="86"/>
      <c r="C60" s="29"/>
      <c r="D60" s="85"/>
      <c r="E60" s="86"/>
      <c r="F60" s="118"/>
      <c r="G60" s="138"/>
      <c r="H60" s="85"/>
      <c r="I60" s="86"/>
      <c r="J60" s="121"/>
      <c r="K60" s="138"/>
      <c r="L60" s="85"/>
      <c r="M60" s="86"/>
      <c r="N60" s="121"/>
      <c r="O60" s="138"/>
      <c r="P60" s="121"/>
      <c r="Q60" s="200"/>
      <c r="R60" s="218"/>
      <c r="S60" s="29"/>
      <c r="T60" s="85"/>
      <c r="U60" s="86"/>
      <c r="V60" s="121"/>
      <c r="W60" s="165">
        <f t="shared" si="2"/>
        <v>0</v>
      </c>
      <c r="X60" s="132">
        <f t="shared" si="3"/>
        <v>0</v>
      </c>
      <c r="Y60" s="151"/>
      <c r="Z60" s="29"/>
      <c r="AA60" s="40"/>
      <c r="AB60" s="109"/>
      <c r="AC60" s="148"/>
    </row>
    <row r="61" spans="1:29" ht="15.75" thickBot="1" x14ac:dyDescent="0.3">
      <c r="A61" s="148"/>
      <c r="B61" s="86"/>
      <c r="C61" s="29"/>
      <c r="D61" s="85"/>
      <c r="E61" s="86"/>
      <c r="F61" s="118"/>
      <c r="G61" s="138"/>
      <c r="H61" s="85"/>
      <c r="I61" s="86"/>
      <c r="J61" s="121"/>
      <c r="K61" s="138"/>
      <c r="L61" s="85"/>
      <c r="M61" s="86"/>
      <c r="N61" s="121"/>
      <c r="O61" s="138"/>
      <c r="P61" s="121"/>
      <c r="Q61" s="200"/>
      <c r="R61" s="218"/>
      <c r="S61" s="29"/>
      <c r="T61" s="85"/>
      <c r="U61" s="86"/>
      <c r="V61" s="121"/>
      <c r="W61" s="165">
        <f t="shared" si="2"/>
        <v>0</v>
      </c>
      <c r="X61" s="132">
        <f t="shared" si="3"/>
        <v>0</v>
      </c>
      <c r="Y61" s="151"/>
      <c r="Z61" s="29"/>
      <c r="AA61" s="40"/>
      <c r="AB61" s="109"/>
      <c r="AC61" s="148"/>
    </row>
    <row r="62" spans="1:29" ht="15.75" thickBot="1" x14ac:dyDescent="0.3">
      <c r="A62" s="148"/>
      <c r="B62" s="86"/>
      <c r="C62" s="29"/>
      <c r="D62" s="85"/>
      <c r="E62" s="86"/>
      <c r="F62" s="118"/>
      <c r="G62" s="138"/>
      <c r="H62" s="85"/>
      <c r="I62" s="86"/>
      <c r="J62" s="121"/>
      <c r="K62" s="138"/>
      <c r="L62" s="85"/>
      <c r="M62" s="86"/>
      <c r="N62" s="121"/>
      <c r="O62" s="138"/>
      <c r="P62" s="121"/>
      <c r="Q62" s="200"/>
      <c r="R62" s="218"/>
      <c r="S62" s="29"/>
      <c r="T62" s="85"/>
      <c r="U62" s="86"/>
      <c r="V62" s="121"/>
      <c r="W62" s="165">
        <f t="shared" si="2"/>
        <v>0</v>
      </c>
      <c r="X62" s="132">
        <f t="shared" si="3"/>
        <v>0</v>
      </c>
      <c r="Y62" s="151"/>
      <c r="Z62" s="29"/>
      <c r="AA62" s="40"/>
      <c r="AB62" s="109"/>
      <c r="AC62" s="148"/>
    </row>
    <row r="63" spans="1:29" ht="15.75" thickBot="1" x14ac:dyDescent="0.3">
      <c r="A63" s="148"/>
      <c r="B63" s="86"/>
      <c r="C63" s="29"/>
      <c r="D63" s="85"/>
      <c r="E63" s="86"/>
      <c r="F63" s="118"/>
      <c r="G63" s="138"/>
      <c r="H63" s="85"/>
      <c r="I63" s="86"/>
      <c r="J63" s="121"/>
      <c r="K63" s="138"/>
      <c r="L63" s="85"/>
      <c r="M63" s="86"/>
      <c r="N63" s="121"/>
      <c r="O63" s="138"/>
      <c r="P63" s="121"/>
      <c r="Q63" s="200"/>
      <c r="R63" s="218"/>
      <c r="S63" s="29"/>
      <c r="T63" s="85"/>
      <c r="U63" s="86"/>
      <c r="V63" s="121"/>
      <c r="W63" s="165">
        <f t="shared" si="2"/>
        <v>0</v>
      </c>
      <c r="X63" s="132">
        <f t="shared" si="3"/>
        <v>0</v>
      </c>
      <c r="Y63" s="151"/>
      <c r="Z63" s="29"/>
      <c r="AA63" s="40"/>
      <c r="AB63" s="109"/>
      <c r="AC63" s="148"/>
    </row>
    <row r="64" spans="1:29" ht="15.75" thickBot="1" x14ac:dyDescent="0.3">
      <c r="A64" s="148"/>
      <c r="B64" s="86"/>
      <c r="C64" s="29"/>
      <c r="D64" s="85"/>
      <c r="E64" s="86"/>
      <c r="F64" s="118"/>
      <c r="G64" s="138"/>
      <c r="H64" s="85"/>
      <c r="I64" s="86"/>
      <c r="J64" s="121"/>
      <c r="K64" s="138"/>
      <c r="L64" s="85"/>
      <c r="M64" s="86"/>
      <c r="N64" s="121"/>
      <c r="O64" s="138"/>
      <c r="P64" s="121"/>
      <c r="Q64" s="200"/>
      <c r="R64" s="218"/>
      <c r="S64" s="29"/>
      <c r="T64" s="85"/>
      <c r="U64" s="86"/>
      <c r="V64" s="121"/>
      <c r="W64" s="165">
        <f t="shared" si="2"/>
        <v>0</v>
      </c>
      <c r="X64" s="132">
        <f t="shared" si="3"/>
        <v>0</v>
      </c>
      <c r="Y64" s="151"/>
      <c r="Z64" s="29"/>
      <c r="AA64" s="40"/>
      <c r="AB64" s="109"/>
      <c r="AC64" s="148"/>
    </row>
    <row r="65" spans="1:29" ht="15.75" thickBot="1" x14ac:dyDescent="0.3">
      <c r="A65" s="148"/>
      <c r="B65" s="86"/>
      <c r="C65" s="29"/>
      <c r="D65" s="85"/>
      <c r="E65" s="86"/>
      <c r="F65" s="118"/>
      <c r="G65" s="138"/>
      <c r="H65" s="85"/>
      <c r="I65" s="86"/>
      <c r="J65" s="121"/>
      <c r="K65" s="138"/>
      <c r="L65" s="85"/>
      <c r="M65" s="86"/>
      <c r="N65" s="121"/>
      <c r="O65" s="138"/>
      <c r="P65" s="121"/>
      <c r="Q65" s="200"/>
      <c r="R65" s="218"/>
      <c r="S65" s="29"/>
      <c r="T65" s="85"/>
      <c r="U65" s="86"/>
      <c r="V65" s="121"/>
      <c r="W65" s="165">
        <f t="shared" si="2"/>
        <v>0</v>
      </c>
      <c r="X65" s="132">
        <f t="shared" si="3"/>
        <v>0</v>
      </c>
      <c r="Y65" s="151"/>
      <c r="Z65" s="29"/>
      <c r="AA65" s="40"/>
      <c r="AB65" s="109"/>
      <c r="AC65" s="148"/>
    </row>
    <row r="66" spans="1:29" ht="15.75" thickBot="1" x14ac:dyDescent="0.3">
      <c r="A66" s="148"/>
      <c r="B66" s="86"/>
      <c r="C66" s="29"/>
      <c r="D66" s="85"/>
      <c r="E66" s="86"/>
      <c r="F66" s="118"/>
      <c r="G66" s="138"/>
      <c r="H66" s="85"/>
      <c r="I66" s="86"/>
      <c r="J66" s="121"/>
      <c r="K66" s="138"/>
      <c r="L66" s="85"/>
      <c r="M66" s="86"/>
      <c r="N66" s="121"/>
      <c r="O66" s="138"/>
      <c r="P66" s="121"/>
      <c r="Q66" s="200"/>
      <c r="R66" s="218"/>
      <c r="S66" s="29"/>
      <c r="T66" s="85"/>
      <c r="U66" s="86"/>
      <c r="V66" s="121"/>
      <c r="W66" s="165">
        <f t="shared" si="2"/>
        <v>0</v>
      </c>
      <c r="X66" s="132">
        <f t="shared" si="3"/>
        <v>0</v>
      </c>
      <c r="Y66" s="151"/>
      <c r="Z66" s="29"/>
      <c r="AA66" s="40"/>
      <c r="AB66" s="109"/>
      <c r="AC66" s="148"/>
    </row>
    <row r="67" spans="1:29" ht="15.75" thickBot="1" x14ac:dyDescent="0.3">
      <c r="A67" s="148"/>
      <c r="B67" s="86"/>
      <c r="C67" s="29"/>
      <c r="D67" s="85"/>
      <c r="E67" s="86"/>
      <c r="F67" s="118"/>
      <c r="G67" s="138"/>
      <c r="H67" s="85"/>
      <c r="I67" s="86"/>
      <c r="J67" s="121"/>
      <c r="K67" s="138"/>
      <c r="L67" s="85"/>
      <c r="M67" s="86"/>
      <c r="N67" s="121"/>
      <c r="O67" s="138"/>
      <c r="P67" s="121"/>
      <c r="Q67" s="200"/>
      <c r="R67" s="218"/>
      <c r="S67" s="29"/>
      <c r="T67" s="85"/>
      <c r="U67" s="86"/>
      <c r="V67" s="121"/>
      <c r="W67" s="165">
        <f t="shared" si="2"/>
        <v>0</v>
      </c>
      <c r="X67" s="132">
        <f t="shared" si="3"/>
        <v>0</v>
      </c>
      <c r="Y67" s="151"/>
      <c r="Z67" s="29"/>
      <c r="AA67" s="40"/>
      <c r="AB67" s="109"/>
      <c r="AC67" s="148"/>
    </row>
    <row r="68" spans="1:29" ht="15.75" thickBot="1" x14ac:dyDescent="0.3">
      <c r="A68" s="148"/>
      <c r="B68" s="86"/>
      <c r="C68" s="29"/>
      <c r="D68" s="85"/>
      <c r="E68" s="86"/>
      <c r="F68" s="118"/>
      <c r="G68" s="138"/>
      <c r="H68" s="85"/>
      <c r="I68" s="86"/>
      <c r="J68" s="121"/>
      <c r="K68" s="138"/>
      <c r="L68" s="85"/>
      <c r="M68" s="86"/>
      <c r="N68" s="121"/>
      <c r="O68" s="138"/>
      <c r="P68" s="121"/>
      <c r="Q68" s="200"/>
      <c r="R68" s="218"/>
      <c r="S68" s="29"/>
      <c r="T68" s="85"/>
      <c r="U68" s="86"/>
      <c r="V68" s="121"/>
      <c r="W68" s="165">
        <f t="shared" si="2"/>
        <v>0</v>
      </c>
      <c r="X68" s="132">
        <f t="shared" si="3"/>
        <v>0</v>
      </c>
      <c r="Y68" s="151"/>
      <c r="Z68" s="29"/>
      <c r="AA68" s="40"/>
      <c r="AB68" s="109"/>
      <c r="AC68" s="148"/>
    </row>
    <row r="69" spans="1:29" ht="15.75" thickBot="1" x14ac:dyDescent="0.3">
      <c r="A69" s="148"/>
      <c r="B69" s="86"/>
      <c r="C69" s="29"/>
      <c r="D69" s="85"/>
      <c r="E69" s="86"/>
      <c r="F69" s="118"/>
      <c r="G69" s="138"/>
      <c r="H69" s="85"/>
      <c r="I69" s="86"/>
      <c r="J69" s="121"/>
      <c r="K69" s="138"/>
      <c r="L69" s="85"/>
      <c r="M69" s="86"/>
      <c r="N69" s="121"/>
      <c r="O69" s="138"/>
      <c r="P69" s="121"/>
      <c r="Q69" s="200"/>
      <c r="R69" s="218"/>
      <c r="S69" s="29"/>
      <c r="T69" s="85"/>
      <c r="U69" s="86"/>
      <c r="V69" s="121"/>
      <c r="W69" s="165">
        <f t="shared" si="2"/>
        <v>0</v>
      </c>
      <c r="X69" s="132">
        <f t="shared" si="3"/>
        <v>0</v>
      </c>
      <c r="Y69" s="151"/>
      <c r="Z69" s="29"/>
      <c r="AA69" s="40"/>
      <c r="AB69" s="109"/>
      <c r="AC69" s="148"/>
    </row>
    <row r="70" spans="1:29" ht="15.75" thickBot="1" x14ac:dyDescent="0.3">
      <c r="A70" s="148"/>
      <c r="B70" s="86"/>
      <c r="C70" s="29"/>
      <c r="D70" s="85"/>
      <c r="E70" s="86"/>
      <c r="F70" s="118"/>
      <c r="G70" s="138"/>
      <c r="H70" s="85"/>
      <c r="I70" s="86"/>
      <c r="J70" s="121"/>
      <c r="K70" s="138"/>
      <c r="L70" s="85"/>
      <c r="M70" s="86"/>
      <c r="N70" s="121"/>
      <c r="O70" s="138"/>
      <c r="P70" s="121"/>
      <c r="Q70" s="200"/>
      <c r="R70" s="218"/>
      <c r="S70" s="29"/>
      <c r="T70" s="85"/>
      <c r="U70" s="86"/>
      <c r="V70" s="121"/>
      <c r="W70" s="165">
        <f t="shared" si="2"/>
        <v>0</v>
      </c>
      <c r="X70" s="132">
        <f t="shared" si="3"/>
        <v>0</v>
      </c>
      <c r="Y70" s="151"/>
      <c r="Z70" s="29"/>
      <c r="AA70" s="40"/>
      <c r="AB70" s="109"/>
      <c r="AC70" s="148"/>
    </row>
    <row r="71" spans="1:29" ht="15.75" thickBot="1" x14ac:dyDescent="0.3">
      <c r="A71" s="148"/>
      <c r="B71" s="86"/>
      <c r="C71" s="29"/>
      <c r="D71" s="85"/>
      <c r="E71" s="86"/>
      <c r="F71" s="118"/>
      <c r="G71" s="138"/>
      <c r="H71" s="85"/>
      <c r="I71" s="86"/>
      <c r="J71" s="121"/>
      <c r="K71" s="138"/>
      <c r="L71" s="85"/>
      <c r="M71" s="86"/>
      <c r="N71" s="121"/>
      <c r="O71" s="138"/>
      <c r="P71" s="121"/>
      <c r="Q71" s="200"/>
      <c r="R71" s="218"/>
      <c r="S71" s="29"/>
      <c r="T71" s="85"/>
      <c r="U71" s="86"/>
      <c r="V71" s="121"/>
      <c r="W71" s="165">
        <f t="shared" si="2"/>
        <v>0</v>
      </c>
      <c r="X71" s="132">
        <f t="shared" si="3"/>
        <v>0</v>
      </c>
      <c r="Y71" s="151"/>
      <c r="Z71" s="29"/>
      <c r="AA71" s="40"/>
      <c r="AB71" s="109"/>
      <c r="AC71" s="148"/>
    </row>
    <row r="72" spans="1:29" ht="15.75" thickBot="1" x14ac:dyDescent="0.3">
      <c r="A72" s="148"/>
      <c r="B72" s="86"/>
      <c r="C72" s="29"/>
      <c r="D72" s="85"/>
      <c r="E72" s="86"/>
      <c r="F72" s="118"/>
      <c r="G72" s="138"/>
      <c r="H72" s="85"/>
      <c r="I72" s="86"/>
      <c r="J72" s="121"/>
      <c r="K72" s="138"/>
      <c r="L72" s="85"/>
      <c r="M72" s="86"/>
      <c r="N72" s="121"/>
      <c r="O72" s="138"/>
      <c r="P72" s="121"/>
      <c r="Q72" s="200"/>
      <c r="R72" s="218"/>
      <c r="S72" s="29"/>
      <c r="T72" s="85"/>
      <c r="U72" s="86"/>
      <c r="V72" s="121"/>
      <c r="W72" s="165">
        <f t="shared" si="2"/>
        <v>0</v>
      </c>
      <c r="X72" s="132">
        <f t="shared" si="3"/>
        <v>0</v>
      </c>
      <c r="Y72" s="151"/>
      <c r="Z72" s="29"/>
      <c r="AA72" s="40"/>
      <c r="AB72" s="109"/>
      <c r="AC72" s="148"/>
    </row>
    <row r="73" spans="1:29" ht="15.75" thickBot="1" x14ac:dyDescent="0.3">
      <c r="A73" s="148"/>
      <c r="B73" s="86"/>
      <c r="C73" s="29"/>
      <c r="D73" s="85"/>
      <c r="E73" s="86"/>
      <c r="F73" s="118"/>
      <c r="G73" s="138"/>
      <c r="H73" s="85"/>
      <c r="I73" s="86"/>
      <c r="J73" s="121"/>
      <c r="K73" s="138"/>
      <c r="L73" s="85"/>
      <c r="M73" s="86"/>
      <c r="N73" s="121"/>
      <c r="O73" s="138"/>
      <c r="P73" s="121"/>
      <c r="Q73" s="200"/>
      <c r="R73" s="218"/>
      <c r="S73" s="29"/>
      <c r="T73" s="85"/>
      <c r="U73" s="86"/>
      <c r="V73" s="121"/>
      <c r="W73" s="165">
        <f t="shared" si="2"/>
        <v>0</v>
      </c>
      <c r="X73" s="132">
        <f t="shared" si="3"/>
        <v>0</v>
      </c>
      <c r="Y73" s="151"/>
      <c r="Z73" s="29"/>
      <c r="AA73" s="40"/>
      <c r="AB73" s="109"/>
      <c r="AC73" s="148"/>
    </row>
    <row r="74" spans="1:29" ht="15.75" thickBot="1" x14ac:dyDescent="0.3">
      <c r="A74" s="148"/>
      <c r="B74" s="86"/>
      <c r="C74" s="29"/>
      <c r="D74" s="85"/>
      <c r="E74" s="86"/>
      <c r="F74" s="118"/>
      <c r="G74" s="138"/>
      <c r="H74" s="85"/>
      <c r="I74" s="86"/>
      <c r="J74" s="121"/>
      <c r="K74" s="138"/>
      <c r="L74" s="85"/>
      <c r="M74" s="86"/>
      <c r="N74" s="121"/>
      <c r="O74" s="138"/>
      <c r="P74" s="121"/>
      <c r="Q74" s="200"/>
      <c r="R74" s="218"/>
      <c r="S74" s="29"/>
      <c r="T74" s="85"/>
      <c r="U74" s="86"/>
      <c r="V74" s="121"/>
      <c r="W74" s="165">
        <f t="shared" si="2"/>
        <v>0</v>
      </c>
      <c r="X74" s="132">
        <f t="shared" si="3"/>
        <v>0</v>
      </c>
      <c r="Y74" s="151"/>
      <c r="Z74" s="29"/>
      <c r="AA74" s="40"/>
      <c r="AB74" s="109"/>
      <c r="AC74" s="148"/>
    </row>
    <row r="75" spans="1:29" ht="15.75" thickBot="1" x14ac:dyDescent="0.3">
      <c r="A75" s="148"/>
      <c r="B75" s="86"/>
      <c r="C75" s="29"/>
      <c r="D75" s="85"/>
      <c r="E75" s="86"/>
      <c r="F75" s="118"/>
      <c r="G75" s="138"/>
      <c r="H75" s="85"/>
      <c r="I75" s="86"/>
      <c r="J75" s="121"/>
      <c r="K75" s="138"/>
      <c r="L75" s="85"/>
      <c r="M75" s="86"/>
      <c r="N75" s="121"/>
      <c r="O75" s="138"/>
      <c r="P75" s="121"/>
      <c r="Q75" s="200"/>
      <c r="R75" s="218"/>
      <c r="S75" s="29"/>
      <c r="T75" s="85"/>
      <c r="U75" s="86"/>
      <c r="V75" s="121"/>
      <c r="W75" s="165">
        <f t="shared" si="2"/>
        <v>0</v>
      </c>
      <c r="X75" s="132">
        <f t="shared" si="3"/>
        <v>0</v>
      </c>
      <c r="Y75" s="151"/>
      <c r="Z75" s="29"/>
      <c r="AA75" s="40"/>
      <c r="AB75" s="109"/>
      <c r="AC75" s="148"/>
    </row>
    <row r="76" spans="1:29" ht="15.75" thickBot="1" x14ac:dyDescent="0.3">
      <c r="A76" s="148"/>
      <c r="B76" s="86"/>
      <c r="C76" s="29"/>
      <c r="D76" s="85"/>
      <c r="E76" s="86"/>
      <c r="F76" s="118"/>
      <c r="G76" s="138"/>
      <c r="H76" s="85"/>
      <c r="I76" s="86"/>
      <c r="J76" s="121"/>
      <c r="K76" s="138"/>
      <c r="L76" s="85"/>
      <c r="M76" s="86"/>
      <c r="N76" s="121"/>
      <c r="O76" s="138"/>
      <c r="P76" s="121"/>
      <c r="Q76" s="200"/>
      <c r="R76" s="218"/>
      <c r="S76" s="29"/>
      <c r="T76" s="85"/>
      <c r="U76" s="86"/>
      <c r="V76" s="121"/>
      <c r="W76" s="165">
        <f t="shared" si="2"/>
        <v>0</v>
      </c>
      <c r="X76" s="132">
        <f t="shared" si="3"/>
        <v>0</v>
      </c>
      <c r="Y76" s="151"/>
      <c r="Z76" s="29"/>
      <c r="AA76" s="40"/>
      <c r="AB76" s="109"/>
      <c r="AC76" s="148"/>
    </row>
    <row r="77" spans="1:29" ht="15.75" thickBot="1" x14ac:dyDescent="0.3">
      <c r="A77" s="148"/>
      <c r="B77" s="86"/>
      <c r="C77" s="29"/>
      <c r="D77" s="85"/>
      <c r="E77" s="86"/>
      <c r="F77" s="118"/>
      <c r="G77" s="138"/>
      <c r="H77" s="85"/>
      <c r="I77" s="86"/>
      <c r="J77" s="121"/>
      <c r="K77" s="138"/>
      <c r="L77" s="85"/>
      <c r="M77" s="86"/>
      <c r="N77" s="121"/>
      <c r="O77" s="138"/>
      <c r="P77" s="121"/>
      <c r="Q77" s="200"/>
      <c r="R77" s="218"/>
      <c r="S77" s="29"/>
      <c r="T77" s="85"/>
      <c r="U77" s="86"/>
      <c r="V77" s="121"/>
      <c r="W77" s="165">
        <f t="shared" si="2"/>
        <v>0</v>
      </c>
      <c r="X77" s="132">
        <f t="shared" si="3"/>
        <v>0</v>
      </c>
      <c r="Y77" s="151"/>
      <c r="Z77" s="29"/>
      <c r="AA77" s="40"/>
      <c r="AB77" s="109"/>
      <c r="AC77" s="151"/>
    </row>
    <row r="78" spans="1:29" ht="15.75" thickBot="1" x14ac:dyDescent="0.3">
      <c r="A78" s="148"/>
      <c r="B78" s="86"/>
      <c r="C78" s="29"/>
      <c r="D78" s="85"/>
      <c r="E78" s="86"/>
      <c r="F78" s="118"/>
      <c r="G78" s="138"/>
      <c r="H78" s="85"/>
      <c r="I78" s="86"/>
      <c r="J78" s="121"/>
      <c r="K78" s="138"/>
      <c r="L78" s="85"/>
      <c r="M78" s="86"/>
      <c r="N78" s="121"/>
      <c r="O78" s="138"/>
      <c r="P78" s="121"/>
      <c r="Q78" s="200"/>
      <c r="R78" s="218"/>
      <c r="S78" s="29"/>
      <c r="T78" s="85"/>
      <c r="U78" s="86"/>
      <c r="V78" s="121"/>
      <c r="W78" s="165">
        <f t="shared" si="2"/>
        <v>0</v>
      </c>
      <c r="X78" s="132">
        <f t="shared" si="3"/>
        <v>0</v>
      </c>
      <c r="Y78" s="151"/>
      <c r="Z78" s="29"/>
      <c r="AA78" s="40"/>
      <c r="AB78" s="109"/>
      <c r="AC78" s="151"/>
    </row>
    <row r="79" spans="1:29" ht="15.75" thickBot="1" x14ac:dyDescent="0.3">
      <c r="A79" s="148"/>
      <c r="B79" s="86"/>
      <c r="C79" s="29"/>
      <c r="D79" s="85"/>
      <c r="E79" s="86"/>
      <c r="F79" s="118"/>
      <c r="G79" s="138"/>
      <c r="H79" s="85"/>
      <c r="I79" s="86"/>
      <c r="J79" s="121"/>
      <c r="K79" s="138"/>
      <c r="L79" s="85"/>
      <c r="M79" s="86"/>
      <c r="N79" s="121"/>
      <c r="O79" s="138"/>
      <c r="P79" s="121"/>
      <c r="Q79" s="200"/>
      <c r="R79" s="218"/>
      <c r="S79" s="29"/>
      <c r="T79" s="85"/>
      <c r="U79" s="86"/>
      <c r="V79" s="121"/>
      <c r="W79" s="165">
        <f t="shared" si="2"/>
        <v>0</v>
      </c>
      <c r="X79" s="132">
        <f t="shared" si="3"/>
        <v>0</v>
      </c>
      <c r="Y79" s="151"/>
      <c r="Z79" s="29"/>
      <c r="AA79" s="40"/>
      <c r="AB79" s="109"/>
      <c r="AC79" s="151"/>
    </row>
    <row r="80" spans="1:29" ht="15.75" thickBot="1" x14ac:dyDescent="0.3">
      <c r="A80" s="148"/>
      <c r="B80" s="86"/>
      <c r="C80" s="29"/>
      <c r="D80" s="85"/>
      <c r="E80" s="86"/>
      <c r="F80" s="118"/>
      <c r="G80" s="138"/>
      <c r="H80" s="85"/>
      <c r="I80" s="86"/>
      <c r="J80" s="121"/>
      <c r="K80" s="138"/>
      <c r="L80" s="85"/>
      <c r="M80" s="86"/>
      <c r="N80" s="121"/>
      <c r="O80" s="138"/>
      <c r="P80" s="121"/>
      <c r="Q80" s="200"/>
      <c r="R80" s="218"/>
      <c r="S80" s="29"/>
      <c r="T80" s="85"/>
      <c r="U80" s="86"/>
      <c r="V80" s="121"/>
      <c r="W80" s="165">
        <f t="shared" si="2"/>
        <v>0</v>
      </c>
      <c r="X80" s="132">
        <f t="shared" si="3"/>
        <v>0</v>
      </c>
      <c r="Y80" s="151"/>
      <c r="Z80" s="29"/>
      <c r="AA80" s="40"/>
      <c r="AB80" s="109"/>
      <c r="AC80" s="151"/>
    </row>
    <row r="81" spans="1:29" ht="15.75" thickBot="1" x14ac:dyDescent="0.3">
      <c r="A81" s="148"/>
      <c r="B81" s="86"/>
      <c r="C81" s="29"/>
      <c r="D81" s="85"/>
      <c r="E81" s="86"/>
      <c r="F81" s="118"/>
      <c r="G81" s="138"/>
      <c r="H81" s="85"/>
      <c r="I81" s="86"/>
      <c r="J81" s="121"/>
      <c r="K81" s="138"/>
      <c r="L81" s="85"/>
      <c r="M81" s="86"/>
      <c r="N81" s="121"/>
      <c r="O81" s="138"/>
      <c r="P81" s="121"/>
      <c r="Q81" s="200"/>
      <c r="R81" s="218"/>
      <c r="S81" s="29"/>
      <c r="T81" s="85"/>
      <c r="U81" s="86"/>
      <c r="V81" s="121"/>
      <c r="W81" s="165">
        <f t="shared" si="2"/>
        <v>0</v>
      </c>
      <c r="X81" s="132">
        <f t="shared" si="3"/>
        <v>0</v>
      </c>
      <c r="Y81" s="151"/>
      <c r="Z81" s="29"/>
      <c r="AA81" s="40"/>
      <c r="AB81" s="109"/>
      <c r="AC81" s="151"/>
    </row>
    <row r="82" spans="1:29" ht="15.75" thickBot="1" x14ac:dyDescent="0.3">
      <c r="A82" s="148"/>
      <c r="B82" s="189"/>
      <c r="C82" s="42"/>
      <c r="D82" s="134"/>
      <c r="E82" s="86"/>
      <c r="F82" s="121"/>
      <c r="G82" s="138"/>
      <c r="H82" s="85"/>
      <c r="I82" s="139"/>
      <c r="J82" s="140"/>
      <c r="K82" s="138"/>
      <c r="L82" s="85"/>
      <c r="M82" s="86"/>
      <c r="N82" s="121"/>
      <c r="O82" s="138"/>
      <c r="P82" s="121"/>
      <c r="Q82" s="200"/>
      <c r="R82" s="218"/>
      <c r="S82" s="29"/>
      <c r="T82" s="85"/>
      <c r="U82" s="86"/>
      <c r="V82" s="121"/>
      <c r="W82" s="165">
        <f t="shared" si="2"/>
        <v>0</v>
      </c>
      <c r="X82" s="132">
        <f t="shared" si="3"/>
        <v>0</v>
      </c>
      <c r="Y82" s="151"/>
      <c r="Z82" s="29"/>
      <c r="AA82" s="40"/>
      <c r="AB82" s="109"/>
      <c r="AC82" s="151"/>
    </row>
    <row r="83" spans="1:29" ht="15.75" thickBot="1" x14ac:dyDescent="0.3">
      <c r="A83" s="148"/>
      <c r="B83" s="189"/>
      <c r="C83" s="42"/>
      <c r="D83" s="134"/>
      <c r="E83" s="86"/>
      <c r="F83" s="121"/>
      <c r="G83" s="138"/>
      <c r="H83" s="85"/>
      <c r="I83" s="139"/>
      <c r="J83" s="140"/>
      <c r="K83" s="138"/>
      <c r="L83" s="85"/>
      <c r="M83" s="86"/>
      <c r="N83" s="121"/>
      <c r="O83" s="138"/>
      <c r="P83" s="121"/>
      <c r="Q83" s="200"/>
      <c r="R83" s="218"/>
      <c r="S83" s="29"/>
      <c r="T83" s="85"/>
      <c r="U83" s="86"/>
      <c r="V83" s="121"/>
      <c r="W83" s="165">
        <f t="shared" si="2"/>
        <v>0</v>
      </c>
      <c r="X83" s="132">
        <f t="shared" si="3"/>
        <v>0</v>
      </c>
      <c r="Y83" s="151"/>
      <c r="Z83" s="29"/>
      <c r="AA83" s="40"/>
      <c r="AB83" s="109"/>
      <c r="AC83" s="151"/>
    </row>
    <row r="84" spans="1:29" ht="15.75" thickBot="1" x14ac:dyDescent="0.3">
      <c r="A84" s="148"/>
      <c r="B84" s="86"/>
      <c r="C84" s="29"/>
      <c r="D84" s="85"/>
      <c r="E84" s="86"/>
      <c r="F84" s="121"/>
      <c r="G84" s="138"/>
      <c r="H84" s="85"/>
      <c r="I84" s="86"/>
      <c r="J84" s="121"/>
      <c r="K84" s="138"/>
      <c r="L84" s="85"/>
      <c r="M84" s="86"/>
      <c r="N84" s="121"/>
      <c r="O84" s="138"/>
      <c r="P84" s="121"/>
      <c r="Q84" s="200"/>
      <c r="R84" s="218"/>
      <c r="S84" s="29"/>
      <c r="T84" s="85"/>
      <c r="U84" s="86"/>
      <c r="V84" s="121"/>
      <c r="W84" s="165">
        <f t="shared" si="2"/>
        <v>0</v>
      </c>
      <c r="X84" s="132">
        <f t="shared" si="3"/>
        <v>0</v>
      </c>
      <c r="Y84" s="151"/>
      <c r="Z84" s="29"/>
      <c r="AA84" s="40"/>
      <c r="AB84" s="109"/>
      <c r="AC84" s="151"/>
    </row>
    <row r="85" spans="1:29" ht="15.75" thickBot="1" x14ac:dyDescent="0.3">
      <c r="A85" s="148"/>
      <c r="B85" s="86"/>
      <c r="C85" s="85"/>
      <c r="D85" s="85"/>
      <c r="E85" s="86"/>
      <c r="F85" s="121"/>
      <c r="G85" s="138"/>
      <c r="H85" s="85"/>
      <c r="I85" s="86"/>
      <c r="J85" s="121"/>
      <c r="K85" s="138"/>
      <c r="L85" s="85"/>
      <c r="M85" s="86"/>
      <c r="N85" s="121"/>
      <c r="O85" s="138"/>
      <c r="P85" s="121"/>
      <c r="Q85" s="200"/>
      <c r="R85" s="218"/>
      <c r="S85" s="29"/>
      <c r="T85" s="85"/>
      <c r="U85" s="86"/>
      <c r="V85" s="121"/>
      <c r="W85" s="165">
        <f t="shared" ref="W85:W93" si="4">SUM(F85,H85,J85,L85,N85,P85,R85,T85,V85)</f>
        <v>0</v>
      </c>
      <c r="X85" s="132">
        <f>COUNT(E85,G85,I85,K85,M85,O85,Q85,S85,U85)</f>
        <v>0</v>
      </c>
      <c r="Y85" s="151"/>
      <c r="Z85" s="29"/>
      <c r="AA85" s="40"/>
      <c r="AB85" s="109"/>
      <c r="AC85" s="151"/>
    </row>
    <row r="86" spans="1:29" ht="15.75" thickBot="1" x14ac:dyDescent="0.3">
      <c r="A86" s="148"/>
      <c r="B86" s="86"/>
      <c r="C86" s="85"/>
      <c r="D86" s="85"/>
      <c r="E86" s="86"/>
      <c r="F86" s="121"/>
      <c r="G86" s="138"/>
      <c r="H86" s="85"/>
      <c r="I86" s="86"/>
      <c r="J86" s="121"/>
      <c r="K86" s="138"/>
      <c r="L86" s="85"/>
      <c r="M86" s="86"/>
      <c r="N86" s="121"/>
      <c r="O86" s="138"/>
      <c r="P86" s="121"/>
      <c r="Q86" s="200"/>
      <c r="R86" s="218"/>
      <c r="S86" s="29"/>
      <c r="T86" s="85"/>
      <c r="U86" s="86"/>
      <c r="V86" s="121"/>
      <c r="W86" s="165">
        <f t="shared" si="4"/>
        <v>0</v>
      </c>
      <c r="X86" s="132">
        <f>COUNT(E86,G86,I86,K86,M86,O86,Q86,S86,U86)</f>
        <v>0</v>
      </c>
      <c r="Y86" s="151"/>
      <c r="Z86" s="29"/>
      <c r="AA86" s="40"/>
      <c r="AB86" s="109"/>
      <c r="AC86" s="151"/>
    </row>
    <row r="87" spans="1:29" ht="15.75" thickBot="1" x14ac:dyDescent="0.3">
      <c r="A87" s="148"/>
      <c r="B87" s="86"/>
      <c r="C87" s="85"/>
      <c r="D87" s="85"/>
      <c r="E87" s="86"/>
      <c r="F87" s="121"/>
      <c r="G87" s="138"/>
      <c r="H87" s="85"/>
      <c r="I87" s="86"/>
      <c r="J87" s="121"/>
      <c r="K87" s="138"/>
      <c r="L87" s="85"/>
      <c r="M87" s="86"/>
      <c r="N87" s="121"/>
      <c r="O87" s="138"/>
      <c r="P87" s="121"/>
      <c r="Q87" s="200"/>
      <c r="R87" s="218"/>
      <c r="S87" s="29"/>
      <c r="T87" s="85"/>
      <c r="U87" s="86"/>
      <c r="V87" s="121"/>
      <c r="W87" s="165">
        <f t="shared" si="4"/>
        <v>0</v>
      </c>
      <c r="X87" s="132">
        <f>COUNT(E87,G87,I87,K87,M87,O87,Q87,S87,U87)</f>
        <v>0</v>
      </c>
      <c r="Y87" s="151"/>
      <c r="Z87" s="29"/>
      <c r="AA87" s="40"/>
      <c r="AB87" s="109"/>
      <c r="AC87" s="151"/>
    </row>
    <row r="88" spans="1:29" ht="15.75" thickBot="1" x14ac:dyDescent="0.3">
      <c r="A88" s="148"/>
      <c r="B88" s="86"/>
      <c r="C88" s="85"/>
      <c r="D88" s="85"/>
      <c r="E88" s="86"/>
      <c r="F88" s="121"/>
      <c r="G88" s="138"/>
      <c r="H88" s="85"/>
      <c r="I88" s="86"/>
      <c r="J88" s="121"/>
      <c r="K88" s="138"/>
      <c r="L88" s="85"/>
      <c r="M88" s="86"/>
      <c r="N88" s="121"/>
      <c r="O88" s="138"/>
      <c r="P88" s="121"/>
      <c r="Q88" s="200"/>
      <c r="R88" s="218"/>
      <c r="S88" s="29"/>
      <c r="T88" s="85"/>
      <c r="U88" s="86"/>
      <c r="V88" s="121"/>
      <c r="W88" s="165">
        <f t="shared" si="4"/>
        <v>0</v>
      </c>
      <c r="X88" s="132">
        <f>COUNT(E88,G88,I88,K88,M88,O88,Q88,S88,U88)</f>
        <v>0</v>
      </c>
      <c r="Y88" s="151"/>
      <c r="Z88" s="29"/>
      <c r="AA88" s="40"/>
      <c r="AB88" s="109"/>
      <c r="AC88" s="151"/>
    </row>
    <row r="89" spans="1:29" ht="15.75" thickBot="1" x14ac:dyDescent="0.3">
      <c r="A89" s="148"/>
      <c r="B89" s="86"/>
      <c r="C89" s="85"/>
      <c r="D89" s="85"/>
      <c r="E89" s="86"/>
      <c r="F89" s="121"/>
      <c r="G89" s="138"/>
      <c r="H89" s="85"/>
      <c r="I89" s="86"/>
      <c r="J89" s="121"/>
      <c r="K89" s="138"/>
      <c r="L89" s="85"/>
      <c r="M89" s="86"/>
      <c r="N89" s="121"/>
      <c r="O89" s="138"/>
      <c r="P89" s="121"/>
      <c r="Q89" s="200"/>
      <c r="R89" s="218"/>
      <c r="S89" s="29"/>
      <c r="T89" s="85"/>
      <c r="U89" s="86"/>
      <c r="V89" s="121"/>
      <c r="W89" s="165">
        <f t="shared" si="4"/>
        <v>0</v>
      </c>
      <c r="X89" s="132">
        <f>COUNT(E89,G89,I89,K89,M89,O89,Q89,S89,U89)</f>
        <v>0</v>
      </c>
      <c r="Y89" s="151"/>
      <c r="Z89" s="29"/>
      <c r="AA89" s="40"/>
      <c r="AB89" s="109"/>
      <c r="AC89" s="151"/>
    </row>
    <row r="90" spans="1:29" ht="15.75" thickBot="1" x14ac:dyDescent="0.3">
      <c r="A90" s="148"/>
      <c r="B90" s="86"/>
      <c r="C90" s="85"/>
      <c r="D90" s="85"/>
      <c r="E90" s="86"/>
      <c r="F90" s="121"/>
      <c r="G90" s="138"/>
      <c r="H90" s="85"/>
      <c r="I90" s="86"/>
      <c r="J90" s="121"/>
      <c r="K90" s="138"/>
      <c r="L90" s="85"/>
      <c r="M90" s="86"/>
      <c r="N90" s="121"/>
      <c r="O90" s="138"/>
      <c r="P90" s="121"/>
      <c r="Q90" s="200"/>
      <c r="R90" s="218"/>
      <c r="S90" s="29"/>
      <c r="T90" s="85"/>
      <c r="U90" s="86"/>
      <c r="V90" s="121"/>
      <c r="W90" s="165">
        <f t="shared" si="4"/>
        <v>0</v>
      </c>
      <c r="X90" s="132">
        <f t="shared" ref="X90:X96" si="5">COUNT(E90,G90,I90,K90,M90,O90,Q90,S90,U90)</f>
        <v>0</v>
      </c>
      <c r="Y90" s="151"/>
      <c r="Z90" s="29"/>
      <c r="AA90" s="40"/>
      <c r="AB90" s="109"/>
      <c r="AC90" s="151"/>
    </row>
    <row r="91" spans="1:29" ht="15.75" thickBot="1" x14ac:dyDescent="0.3">
      <c r="A91" s="148"/>
      <c r="B91" s="86"/>
      <c r="C91" s="85"/>
      <c r="D91" s="85"/>
      <c r="E91" s="86"/>
      <c r="F91" s="121"/>
      <c r="G91" s="138"/>
      <c r="H91" s="85"/>
      <c r="I91" s="86"/>
      <c r="J91" s="121"/>
      <c r="K91" s="138"/>
      <c r="L91" s="85"/>
      <c r="M91" s="86"/>
      <c r="N91" s="121"/>
      <c r="O91" s="138"/>
      <c r="P91" s="121"/>
      <c r="Q91" s="200"/>
      <c r="R91" s="218"/>
      <c r="S91" s="29"/>
      <c r="T91" s="85"/>
      <c r="U91" s="86"/>
      <c r="V91" s="121"/>
      <c r="W91" s="165">
        <f t="shared" si="4"/>
        <v>0</v>
      </c>
      <c r="X91" s="132">
        <f t="shared" si="5"/>
        <v>0</v>
      </c>
      <c r="Y91" s="151"/>
      <c r="Z91" s="29"/>
      <c r="AA91" s="40"/>
      <c r="AB91" s="109"/>
      <c r="AC91" s="151"/>
    </row>
    <row r="92" spans="1:29" ht="15.75" thickBot="1" x14ac:dyDescent="0.3">
      <c r="A92" s="148"/>
      <c r="B92" s="86"/>
      <c r="C92" s="85"/>
      <c r="D92" s="85"/>
      <c r="E92" s="86"/>
      <c r="F92" s="121"/>
      <c r="G92" s="138"/>
      <c r="H92" s="85"/>
      <c r="I92" s="86"/>
      <c r="J92" s="121"/>
      <c r="K92" s="138"/>
      <c r="L92" s="85"/>
      <c r="M92" s="86"/>
      <c r="N92" s="121"/>
      <c r="O92" s="138"/>
      <c r="P92" s="121"/>
      <c r="Q92" s="200"/>
      <c r="R92" s="218"/>
      <c r="S92" s="29"/>
      <c r="T92" s="85"/>
      <c r="U92" s="86"/>
      <c r="V92" s="121"/>
      <c r="W92" s="165">
        <f t="shared" si="4"/>
        <v>0</v>
      </c>
      <c r="X92" s="132">
        <f t="shared" si="5"/>
        <v>0</v>
      </c>
      <c r="Y92" s="151"/>
      <c r="Z92" s="29"/>
      <c r="AA92" s="40"/>
      <c r="AB92" s="109"/>
      <c r="AC92" s="151"/>
    </row>
    <row r="93" spans="1:29" ht="15.75" thickBot="1" x14ac:dyDescent="0.3">
      <c r="A93" s="148"/>
      <c r="B93" s="86"/>
      <c r="C93" s="85"/>
      <c r="D93" s="85"/>
      <c r="E93" s="86"/>
      <c r="F93" s="121"/>
      <c r="G93" s="138"/>
      <c r="H93" s="85"/>
      <c r="I93" s="86"/>
      <c r="J93" s="121"/>
      <c r="K93" s="138"/>
      <c r="L93" s="85"/>
      <c r="M93" s="86"/>
      <c r="N93" s="121"/>
      <c r="O93" s="138"/>
      <c r="P93" s="121"/>
      <c r="Q93" s="200"/>
      <c r="R93" s="218"/>
      <c r="S93" s="29"/>
      <c r="T93" s="85"/>
      <c r="U93" s="86"/>
      <c r="V93" s="121"/>
      <c r="W93" s="165">
        <f t="shared" si="4"/>
        <v>0</v>
      </c>
      <c r="X93" s="132">
        <f t="shared" si="5"/>
        <v>0</v>
      </c>
      <c r="Y93" s="151"/>
      <c r="Z93" s="29"/>
      <c r="AA93" s="40"/>
      <c r="AB93" s="109"/>
      <c r="AC93" s="151"/>
    </row>
    <row r="94" spans="1:29" ht="15.75" thickBot="1" x14ac:dyDescent="0.3">
      <c r="A94" s="148"/>
      <c r="B94" s="86"/>
      <c r="C94" s="85"/>
      <c r="D94" s="85"/>
      <c r="E94" s="86"/>
      <c r="F94" s="121"/>
      <c r="G94" s="138"/>
      <c r="H94" s="85"/>
      <c r="I94" s="86"/>
      <c r="J94" s="121"/>
      <c r="K94" s="138"/>
      <c r="L94" s="85"/>
      <c r="M94" s="86"/>
      <c r="N94" s="121"/>
      <c r="O94" s="138"/>
      <c r="P94" s="121"/>
      <c r="Q94" s="200"/>
      <c r="R94" s="218"/>
      <c r="S94" s="29"/>
      <c r="T94" s="85"/>
      <c r="U94" s="86"/>
      <c r="V94" s="121"/>
      <c r="W94" s="168">
        <f t="shared" ref="W94:W96" si="6">SUM(F94,H94,J94,L94,N94,P94,R94,T94,V94)</f>
        <v>0</v>
      </c>
      <c r="X94" s="36">
        <f t="shared" si="5"/>
        <v>0</v>
      </c>
      <c r="Y94" s="151"/>
      <c r="Z94" s="29"/>
      <c r="AA94" s="40"/>
      <c r="AB94" s="109"/>
      <c r="AC94" s="151"/>
    </row>
    <row r="95" spans="1:29" ht="15.75" thickBot="1" x14ac:dyDescent="0.3">
      <c r="A95" s="148"/>
      <c r="B95" s="86"/>
      <c r="C95" s="85"/>
      <c r="D95" s="85"/>
      <c r="E95" s="86"/>
      <c r="F95" s="121"/>
      <c r="G95" s="138"/>
      <c r="H95" s="85"/>
      <c r="I95" s="86"/>
      <c r="J95" s="121"/>
      <c r="K95" s="138"/>
      <c r="L95" s="85"/>
      <c r="M95" s="86"/>
      <c r="N95" s="121"/>
      <c r="O95" s="138"/>
      <c r="P95" s="121"/>
      <c r="Q95" s="200"/>
      <c r="R95" s="218"/>
      <c r="S95" s="29"/>
      <c r="T95" s="85"/>
      <c r="U95" s="86"/>
      <c r="V95" s="121"/>
      <c r="W95" s="168">
        <f t="shared" si="6"/>
        <v>0</v>
      </c>
      <c r="X95" s="36">
        <f t="shared" si="5"/>
        <v>0</v>
      </c>
      <c r="Y95" s="151"/>
      <c r="Z95" s="29"/>
      <c r="AA95" s="40"/>
      <c r="AB95" s="109"/>
      <c r="AC95" s="151"/>
    </row>
    <row r="96" spans="1:29" ht="15.75" thickBot="1" x14ac:dyDescent="0.3">
      <c r="A96" s="148"/>
      <c r="B96" s="87"/>
      <c r="C96" s="88"/>
      <c r="D96" s="88"/>
      <c r="E96" s="87"/>
      <c r="F96" s="122"/>
      <c r="G96" s="143"/>
      <c r="H96" s="88"/>
      <c r="I96" s="87"/>
      <c r="J96" s="122"/>
      <c r="K96" s="143"/>
      <c r="L96" s="88"/>
      <c r="M96" s="87"/>
      <c r="N96" s="122"/>
      <c r="O96" s="143"/>
      <c r="P96" s="122"/>
      <c r="Q96" s="219"/>
      <c r="R96" s="220"/>
      <c r="S96" s="179"/>
      <c r="T96" s="88"/>
      <c r="U96" s="87"/>
      <c r="V96" s="122"/>
      <c r="W96" s="169">
        <f t="shared" si="6"/>
        <v>0</v>
      </c>
      <c r="X96" s="90">
        <f t="shared" si="5"/>
        <v>0</v>
      </c>
      <c r="Y96" s="151"/>
      <c r="Z96" s="29"/>
      <c r="AA96" s="40"/>
      <c r="AB96" s="109"/>
      <c r="AC96" s="151"/>
    </row>
    <row r="97" spans="1:29" x14ac:dyDescent="0.2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9"/>
      <c r="X97" s="152"/>
      <c r="Y97" s="151"/>
      <c r="Z97" s="151"/>
      <c r="AA97" s="153"/>
      <c r="AB97" s="151"/>
      <c r="AC97" s="151"/>
    </row>
  </sheetData>
  <protectedRanges>
    <protectedRange sqref="E3:F3 I3:V3" name="Bereik1"/>
    <protectedRange sqref="B82:D96 K82:V96 E84:J96 G82:J83 G5:V19 G47:V81 I20:V31 G20:G34 G35:H46 K32:V46 I32:I46 B5:E81 Z5:AA96" name="Bereik2"/>
    <protectedRange sqref="Z4:AA4" name="Bereik3"/>
    <protectedRange sqref="H20:H34 J32:J46 F5:F81" name="Bereik2_3_1"/>
  </protectedRanges>
  <sortState xmlns:xlrd2="http://schemas.microsoft.com/office/spreadsheetml/2017/richdata2" ref="B5:X38">
    <sortCondition ref="B5:B38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M senior</vt:lpstr>
      <vt:lpstr>M 40+</vt:lpstr>
      <vt:lpstr>M 50+</vt:lpstr>
      <vt:lpstr>m 60+</vt:lpstr>
      <vt:lpstr>V senoir</vt:lpstr>
      <vt:lpstr>V 40+</vt:lpstr>
      <vt:lpstr>V 50+</vt:lpstr>
      <vt:lpstr>V 60+</vt:lpstr>
      <vt:lpstr>M Overall</vt:lpstr>
      <vt:lpstr>V Overall</vt:lpstr>
      <vt:lpstr>5km Mannen</vt:lpstr>
      <vt:lpstr>5km Vrouwen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warry 0001</dc:creator>
  <cp:lastModifiedBy>Ina Oortwijn</cp:lastModifiedBy>
  <dcterms:created xsi:type="dcterms:W3CDTF">2017-02-01T15:49:28Z</dcterms:created>
  <dcterms:modified xsi:type="dcterms:W3CDTF">2021-10-24T17:24:16Z</dcterms:modified>
</cp:coreProperties>
</file>